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60" windowHeight="7560" activeTab="1"/>
  </bookViews>
  <sheets>
    <sheet name="Statement I.1 Rs crore " sheetId="2" r:id="rId1"/>
    <sheet name="Statement I.2 US$ Million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5" i="1" l="1"/>
  <c r="E75" i="1"/>
  <c r="C74" i="1"/>
  <c r="C75" i="1" s="1"/>
  <c r="D74" i="1"/>
  <c r="E74" i="1"/>
  <c r="F74" i="1"/>
  <c r="F75" i="1" s="1"/>
  <c r="B74" i="1"/>
  <c r="B75" i="1" s="1"/>
  <c r="C73" i="1"/>
  <c r="D73" i="1"/>
  <c r="E73" i="1"/>
  <c r="F73" i="1"/>
  <c r="B73" i="1"/>
  <c r="C71" i="1"/>
  <c r="D71" i="1"/>
  <c r="E71" i="1"/>
  <c r="F71" i="1"/>
  <c r="B71" i="1"/>
  <c r="C74" i="2" l="1"/>
  <c r="C75" i="2" s="1"/>
  <c r="D74" i="2"/>
  <c r="D75" i="2" s="1"/>
  <c r="E74" i="2"/>
  <c r="E75" i="2" s="1"/>
  <c r="F74" i="2"/>
  <c r="F75" i="2" s="1"/>
  <c r="B74" i="2"/>
  <c r="B75" i="2" s="1"/>
  <c r="C73" i="2"/>
  <c r="D73" i="2"/>
  <c r="E73" i="2"/>
  <c r="F73" i="2"/>
  <c r="B73" i="2"/>
  <c r="C71" i="2"/>
  <c r="D71" i="2"/>
  <c r="E71" i="2"/>
  <c r="F71" i="2"/>
  <c r="B71" i="2"/>
</calcChain>
</file>

<file path=xl/sharedStrings.xml><?xml version="1.0" encoding="utf-8"?>
<sst xmlns="http://schemas.openxmlformats.org/spreadsheetml/2006/main" count="178" uniqueCount="95">
  <si>
    <t>A. Government  Borrowing</t>
  </si>
  <si>
    <t xml:space="preserve">    (i)   Concessional </t>
  </si>
  <si>
    <t xml:space="preserve">          a)    IDA</t>
  </si>
  <si>
    <t xml:space="preserve">    ii)  Non-concessional</t>
  </si>
  <si>
    <t xml:space="preserve">          a)    IBRD</t>
  </si>
  <si>
    <t xml:space="preserve">B.Non-Government Borrowing   </t>
  </si>
  <si>
    <t xml:space="preserve">    ii)   Non-concessional</t>
  </si>
  <si>
    <t xml:space="preserve">           a)   Public sector</t>
  </si>
  <si>
    <t xml:space="preserve">                 i)     IBRD</t>
  </si>
  <si>
    <t xml:space="preserve">                ii)   Others</t>
  </si>
  <si>
    <t xml:space="preserve">           b)   Financial Institutions </t>
  </si>
  <si>
    <t xml:space="preserve">               i)     IBRD</t>
  </si>
  <si>
    <t xml:space="preserve">              ii)   Others</t>
  </si>
  <si>
    <t xml:space="preserve">           c)  Private Sector</t>
  </si>
  <si>
    <t xml:space="preserve">             i)     IBRD</t>
  </si>
  <si>
    <t xml:space="preserve">            ii)   Others</t>
  </si>
  <si>
    <t>A.Government borrowing</t>
  </si>
  <si>
    <t xml:space="preserve">B.Non-Government borrowing </t>
  </si>
  <si>
    <t xml:space="preserve">            a) Public Sector</t>
  </si>
  <si>
    <t xml:space="preserve">           b) Financial Institutions</t>
  </si>
  <si>
    <t>a) Buyers' credit</t>
  </si>
  <si>
    <t>b) Suppliers' credit</t>
  </si>
  <si>
    <t>c) Export credit component of   bilateral credit</t>
  </si>
  <si>
    <t>d) Export credit for defence purchases</t>
  </si>
  <si>
    <t>a) Commercial bank loans</t>
  </si>
  <si>
    <t>i) ECB**/FCCBs</t>
  </si>
  <si>
    <t>ii) FPIs - Debt investment $</t>
  </si>
  <si>
    <t>iii) Banks' overseas borrowings</t>
  </si>
  <si>
    <t>d) Self-Liquidating Loans</t>
  </si>
  <si>
    <t>a) Defence</t>
  </si>
  <si>
    <t xml:space="preserve">a) Trade Related Credits </t>
  </si>
  <si>
    <t>c)  Investment in Treasury Bills by foreign central banks and international institutions etc.</t>
  </si>
  <si>
    <t>d) External Debt Liabilities of:</t>
  </si>
  <si>
    <t>GRAND TOTAL(VIII + IX)</t>
  </si>
  <si>
    <t>c) Loans / Securitized borrowings etc., with  multilateral / bilateral guarantee+ IFC(W)</t>
  </si>
  <si>
    <t>(Rs. crore)</t>
  </si>
  <si>
    <t>STATEMENT I.1: INDIA'S OUTSTANDING EXTERNAL DEBT</t>
  </si>
  <si>
    <t xml:space="preserve">Item </t>
  </si>
  <si>
    <t>Dec 19 PR</t>
  </si>
  <si>
    <t>Mar 19 PR</t>
  </si>
  <si>
    <t>Jun 20 PR</t>
  </si>
  <si>
    <t xml:space="preserve">Sep 20 PR </t>
  </si>
  <si>
    <t>Dec 20 P</t>
  </si>
  <si>
    <t>I. MULTILATERAL</t>
  </si>
  <si>
    <t>II. BILATERAL</t>
  </si>
  <si>
    <t xml:space="preserve">III. International Monetary Fund </t>
  </si>
  <si>
    <t>IV. EXPORT CREDIT</t>
  </si>
  <si>
    <t>V COMMERCIAL   BORROWING</t>
  </si>
  <si>
    <t xml:space="preserve">b) Bonds (i+ii+iii) </t>
  </si>
  <si>
    <t>c) Loans / Securitized borrowings, etc. with multilateral / bilateral guarantee+ IFC(W)</t>
  </si>
  <si>
    <t>VI. NRI DEPOSITS (Above one-year Maturity)</t>
  </si>
  <si>
    <t>VII. RUPEE DEBT*</t>
  </si>
  <si>
    <t>b) Civilian+</t>
  </si>
  <si>
    <t>VIII. SHORT-TERM DEBT</t>
  </si>
  <si>
    <t>GROSS EXTERNAL DEBT POSITION (I to VIII)</t>
  </si>
  <si>
    <t xml:space="preserve">Memo items: </t>
  </si>
  <si>
    <t xml:space="preserve">A. Long Term Debt </t>
  </si>
  <si>
    <t xml:space="preserve">As % of Total Debt </t>
  </si>
  <si>
    <t xml:space="preserve">B. Short Term Debt </t>
  </si>
  <si>
    <t xml:space="preserve">C. Concessional Debt </t>
  </si>
  <si>
    <t>PR: Partially Revised     P: Provisional</t>
  </si>
  <si>
    <t>#: Refers to debt outstanding to institutions like IFAD, OPEC &amp; EEC(SAC).</t>
  </si>
  <si>
    <t>##: Refers to debt outstanding against loans from ADB.</t>
  </si>
  <si>
    <t>$: Includes FPI investment in long-term corporate and government securties.</t>
  </si>
  <si>
    <t>*: Debt denominated in rupees and payable in exports.</t>
  </si>
  <si>
    <t>+: Includes rupee suppliers' credit from end-March 1990 onwards.</t>
  </si>
  <si>
    <t>**: This reflects part of ECBs raised through issue of securities/bonds.</t>
  </si>
  <si>
    <t>Note:</t>
  </si>
  <si>
    <t>1. Multilateral loans do not include revaluation of IBRD pooled loans  and exchange rate adjustment under IDA loans for Pre-1971 credits.</t>
  </si>
  <si>
    <t xml:space="preserve">STATEMENT I.2: INDIA'S OUTSTANDING EXTERNAL DEBT </t>
  </si>
  <si>
    <t>(US$ million)</t>
  </si>
  <si>
    <t>Mar 20 PR</t>
  </si>
  <si>
    <t>Sep 20 PR</t>
  </si>
  <si>
    <t xml:space="preserve">           a) Public Sector</t>
  </si>
  <si>
    <t>III. International Monetary Fund</t>
  </si>
  <si>
    <t>V. COMMERCIAL   BORROWING</t>
  </si>
  <si>
    <t>b) Bonds (i+ii+iii)</t>
  </si>
  <si>
    <t xml:space="preserve">     i)  Above 6 Months and upto 1 year</t>
  </si>
  <si>
    <t xml:space="preserve">     ii)  Upto 6 Months </t>
  </si>
  <si>
    <t xml:space="preserve">     i)  Central Bank</t>
  </si>
  <si>
    <t xml:space="preserve">     ii)  Commercial banks</t>
  </si>
  <si>
    <t xml:space="preserve">A. Long -Term Debt </t>
  </si>
  <si>
    <t>As % of Total Debt</t>
  </si>
  <si>
    <t xml:space="preserve">B. Short-Term Debt </t>
  </si>
  <si>
    <t>C. Concessional Debt</t>
  </si>
  <si>
    <r>
      <t xml:space="preserve">          b)   Others</t>
    </r>
    <r>
      <rPr>
        <vertAlign val="superscript"/>
        <sz val="11"/>
        <color theme="1"/>
        <rFont val="Times New Roman"/>
        <family val="1"/>
      </rPr>
      <t>#</t>
    </r>
  </si>
  <si>
    <r>
      <t xml:space="preserve">          b)   Others</t>
    </r>
    <r>
      <rPr>
        <vertAlign val="superscript"/>
        <sz val="11"/>
        <color theme="1"/>
        <rFont val="Times New Roman"/>
        <family val="1"/>
      </rPr>
      <t>##</t>
    </r>
  </si>
  <si>
    <r>
      <t>VII. RUPEE DEBT</t>
    </r>
    <r>
      <rPr>
        <b/>
        <vertAlign val="superscript"/>
        <sz val="11"/>
        <color theme="1"/>
        <rFont val="Times New Roman"/>
        <family val="1"/>
      </rPr>
      <t>*</t>
    </r>
  </si>
  <si>
    <r>
      <t>b) FPI Investment in Govt. Treasury Bills / Corporate Securities</t>
    </r>
    <r>
      <rPr>
        <vertAlign val="superscript"/>
        <sz val="11"/>
        <color theme="1"/>
        <rFont val="Times New Roman"/>
        <family val="1"/>
      </rPr>
      <t>$$</t>
    </r>
  </si>
  <si>
    <t>i)   NR(E) RA</t>
  </si>
  <si>
    <t>ii)  FCNR (B)</t>
  </si>
  <si>
    <t>iii)   NRO Deposits</t>
  </si>
  <si>
    <t>$$: Also includes FPI investments in security receipts issued by Asset Reconstruction Companies (ARCs) under the extant corporate debt limits.</t>
  </si>
  <si>
    <r>
      <t xml:space="preserve">                ii)   Others</t>
    </r>
    <r>
      <rPr>
        <vertAlign val="superscript"/>
        <sz val="11"/>
        <color theme="1"/>
        <rFont val="Times New Roman"/>
        <family val="1"/>
      </rPr>
      <t>##</t>
    </r>
  </si>
  <si>
    <r>
      <t xml:space="preserve">              ii)   Others</t>
    </r>
    <r>
      <rPr>
        <vertAlign val="superscript"/>
        <sz val="11"/>
        <color theme="1"/>
        <rFont val="Times New Roman"/>
        <family val="1"/>
      </rPr>
      <t>##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</si>
</sst>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0.5"/>
      <name val="Times New Roman"/>
      <family val="1"/>
    </font>
    <font>
      <sz val="10.5"/>
      <color rgb="FF000000"/>
      <name val="Times New Roman"/>
      <family val="1"/>
    </font>
    <font>
      <b/>
      <sz val="10.5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 applyBorder="1"/>
    <xf numFmtId="0" fontId="4" fillId="0" borderId="0" xfId="0" quotePrefix="1" applyFont="1" applyBorder="1"/>
    <xf numFmtId="0" fontId="6" fillId="0" borderId="0" xfId="0" applyFont="1" applyBorder="1"/>
    <xf numFmtId="0" fontId="4" fillId="0" borderId="0" xfId="0" applyFont="1" applyBorder="1" applyAlignment="1">
      <alignment horizontal="left"/>
    </xf>
    <xf numFmtId="3" fontId="3" fillId="0" borderId="8" xfId="0" applyNumberFormat="1" applyFont="1" applyFill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8" xfId="0" applyFont="1" applyBorder="1"/>
    <xf numFmtId="1" fontId="7" fillId="0" borderId="1" xfId="0" applyNumberFormat="1" applyFont="1" applyBorder="1"/>
    <xf numFmtId="1" fontId="7" fillId="0" borderId="9" xfId="0" applyNumberFormat="1" applyFont="1" applyBorder="1"/>
    <xf numFmtId="0" fontId="8" fillId="0" borderId="8" xfId="0" applyFont="1" applyBorder="1"/>
    <xf numFmtId="1" fontId="8" fillId="0" borderId="1" xfId="0" applyNumberFormat="1" applyFont="1" applyBorder="1"/>
    <xf numFmtId="1" fontId="8" fillId="0" borderId="9" xfId="0" applyNumberFormat="1" applyFont="1" applyBorder="1"/>
    <xf numFmtId="0" fontId="8" fillId="2" borderId="8" xfId="0" applyFont="1" applyFill="1" applyBorder="1" applyAlignment="1">
      <alignment vertical="top" wrapText="1"/>
    </xf>
    <xf numFmtId="1" fontId="8" fillId="2" borderId="1" xfId="0" applyNumberFormat="1" applyFont="1" applyFill="1" applyBorder="1"/>
    <xf numFmtId="1" fontId="8" fillId="2" borderId="9" xfId="0" applyNumberFormat="1" applyFont="1" applyFill="1" applyBorder="1"/>
    <xf numFmtId="0" fontId="11" fillId="0" borderId="8" xfId="0" applyFont="1" applyBorder="1"/>
    <xf numFmtId="164" fontId="8" fillId="0" borderId="1" xfId="0" applyNumberFormat="1" applyFont="1" applyBorder="1"/>
    <xf numFmtId="164" fontId="8" fillId="0" borderId="9" xfId="0" applyNumberFormat="1" applyFont="1" applyBorder="1"/>
    <xf numFmtId="0" fontId="8" fillId="0" borderId="11" xfId="0" applyFont="1" applyBorder="1"/>
    <xf numFmtId="164" fontId="8" fillId="0" borderId="0" xfId="0" applyNumberFormat="1" applyFont="1" applyBorder="1"/>
    <xf numFmtId="164" fontId="8" fillId="0" borderId="10" xfId="0" applyNumberFormat="1" applyFont="1" applyBorder="1"/>
    <xf numFmtId="0" fontId="7" fillId="0" borderId="11" xfId="0" applyFont="1" applyBorder="1"/>
    <xf numFmtId="1" fontId="7" fillId="0" borderId="0" xfId="0" applyNumberFormat="1" applyFont="1" applyBorder="1"/>
    <xf numFmtId="1" fontId="7" fillId="0" borderId="10" xfId="0" applyNumberFormat="1" applyFont="1" applyBorder="1"/>
    <xf numFmtId="0" fontId="8" fillId="0" borderId="12" xfId="0" applyFont="1" applyBorder="1"/>
    <xf numFmtId="164" fontId="8" fillId="0" borderId="13" xfId="0" applyNumberFormat="1" applyFont="1" applyBorder="1"/>
    <xf numFmtId="164" fontId="8" fillId="0" borderId="14" xfId="0" applyNumberFormat="1" applyFont="1" applyBorder="1"/>
    <xf numFmtId="0" fontId="8" fillId="0" borderId="0" xfId="0" applyFont="1"/>
    <xf numFmtId="0" fontId="5" fillId="3" borderId="0" xfId="0" applyFont="1" applyFill="1" applyBorder="1" applyAlignment="1"/>
    <xf numFmtId="0" fontId="7" fillId="0" borderId="0" xfId="0" applyFont="1"/>
    <xf numFmtId="0" fontId="8" fillId="0" borderId="1" xfId="0" applyFont="1" applyBorder="1"/>
    <xf numFmtId="0" fontId="8" fillId="0" borderId="9" xfId="0" applyFont="1" applyBorder="1"/>
    <xf numFmtId="0" fontId="8" fillId="0" borderId="1" xfId="0" applyFont="1" applyFill="1" applyBorder="1"/>
    <xf numFmtId="0" fontId="7" fillId="0" borderId="1" xfId="0" applyFont="1" applyFill="1" applyBorder="1"/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10" workbookViewId="0">
      <selection activeCell="J67" sqref="J67"/>
    </sheetView>
  </sheetViews>
  <sheetFormatPr defaultRowHeight="15" x14ac:dyDescent="0.25"/>
  <cols>
    <col min="1" max="1" width="74.28515625" style="34" customWidth="1"/>
    <col min="2" max="6" width="13.7109375" style="34" bestFit="1" customWidth="1"/>
    <col min="7" max="16384" width="9.140625" style="34"/>
  </cols>
  <sheetData>
    <row r="1" spans="1:6" x14ac:dyDescent="0.25">
      <c r="A1" s="44" t="s">
        <v>36</v>
      </c>
      <c r="B1" s="45"/>
      <c r="C1" s="45"/>
      <c r="D1" s="45"/>
      <c r="E1" s="45"/>
      <c r="F1" s="46"/>
    </row>
    <row r="2" spans="1:6" x14ac:dyDescent="0.25">
      <c r="A2" s="41" t="s">
        <v>35</v>
      </c>
      <c r="B2" s="42"/>
      <c r="C2" s="42"/>
      <c r="D2" s="42"/>
      <c r="E2" s="42"/>
      <c r="F2" s="43"/>
    </row>
    <row r="3" spans="1:6" x14ac:dyDescent="0.25">
      <c r="A3" s="7" t="s">
        <v>37</v>
      </c>
      <c r="B3" s="8" t="s">
        <v>38</v>
      </c>
      <c r="C3" s="8" t="s">
        <v>39</v>
      </c>
      <c r="D3" s="8" t="s">
        <v>40</v>
      </c>
      <c r="E3" s="8" t="s">
        <v>41</v>
      </c>
      <c r="F3" s="9" t="s">
        <v>42</v>
      </c>
    </row>
    <row r="4" spans="1:6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</row>
    <row r="5" spans="1:6" s="36" customFormat="1" ht="14.25" x14ac:dyDescent="0.2">
      <c r="A5" s="13" t="s">
        <v>43</v>
      </c>
      <c r="B5" s="14">
        <v>428844.97089666402</v>
      </c>
      <c r="C5" s="14">
        <v>448828.63447272003</v>
      </c>
      <c r="D5" s="14">
        <v>487778.38829134003</v>
      </c>
      <c r="E5" s="14">
        <v>492481.693470706</v>
      </c>
      <c r="F5" s="15">
        <v>498482.02475534595</v>
      </c>
    </row>
    <row r="6" spans="1:6" x14ac:dyDescent="0.25">
      <c r="A6" s="16" t="s">
        <v>0</v>
      </c>
      <c r="B6" s="17">
        <v>345923.06</v>
      </c>
      <c r="C6" s="17">
        <v>362042.15</v>
      </c>
      <c r="D6" s="17">
        <v>398434.99</v>
      </c>
      <c r="E6" s="17">
        <v>404508.74</v>
      </c>
      <c r="F6" s="18">
        <v>410363.87</v>
      </c>
    </row>
    <row r="7" spans="1:6" x14ac:dyDescent="0.25">
      <c r="A7" s="16" t="s">
        <v>1</v>
      </c>
      <c r="B7" s="17">
        <v>160640.94</v>
      </c>
      <c r="C7" s="17">
        <v>166299.88999999998</v>
      </c>
      <c r="D7" s="17">
        <v>169071.23</v>
      </c>
      <c r="E7" s="17">
        <v>166333.80000000002</v>
      </c>
      <c r="F7" s="18">
        <v>166417.66</v>
      </c>
    </row>
    <row r="8" spans="1:6" x14ac:dyDescent="0.25">
      <c r="A8" s="16" t="s">
        <v>2</v>
      </c>
      <c r="B8" s="17">
        <v>157055.92000000001</v>
      </c>
      <c r="C8" s="17">
        <v>162505.87</v>
      </c>
      <c r="D8" s="17">
        <v>165230</v>
      </c>
      <c r="E8" s="17">
        <v>162481.88</v>
      </c>
      <c r="F8" s="18">
        <v>162548.92000000001</v>
      </c>
    </row>
    <row r="9" spans="1:6" ht="18" x14ac:dyDescent="0.25">
      <c r="A9" s="16" t="s">
        <v>85</v>
      </c>
      <c r="B9" s="17">
        <v>3585.02</v>
      </c>
      <c r="C9" s="17">
        <v>3794.02</v>
      </c>
      <c r="D9" s="17">
        <v>3841.23</v>
      </c>
      <c r="E9" s="17">
        <v>3851.92</v>
      </c>
      <c r="F9" s="18">
        <v>3868.74</v>
      </c>
    </row>
    <row r="10" spans="1:6" x14ac:dyDescent="0.25">
      <c r="A10" s="16" t="s">
        <v>3</v>
      </c>
      <c r="B10" s="17">
        <v>185282.12</v>
      </c>
      <c r="C10" s="17">
        <v>195742.26</v>
      </c>
      <c r="D10" s="17">
        <v>229363.76</v>
      </c>
      <c r="E10" s="17">
        <v>238174.94</v>
      </c>
      <c r="F10" s="18">
        <v>243946.21</v>
      </c>
    </row>
    <row r="11" spans="1:6" x14ac:dyDescent="0.25">
      <c r="A11" s="16" t="s">
        <v>4</v>
      </c>
      <c r="B11" s="17">
        <v>78657.570000000007</v>
      </c>
      <c r="C11" s="17">
        <v>82796.320000000007</v>
      </c>
      <c r="D11" s="17">
        <v>93895.85</v>
      </c>
      <c r="E11" s="17">
        <v>97782.58</v>
      </c>
      <c r="F11" s="18">
        <v>98755.97</v>
      </c>
    </row>
    <row r="12" spans="1:6" ht="18" x14ac:dyDescent="0.25">
      <c r="A12" s="16" t="s">
        <v>86</v>
      </c>
      <c r="B12" s="17">
        <v>106624.55</v>
      </c>
      <c r="C12" s="17">
        <v>112945.94</v>
      </c>
      <c r="D12" s="17">
        <v>135467.91</v>
      </c>
      <c r="E12" s="17">
        <v>140392.35999999999</v>
      </c>
      <c r="F12" s="18">
        <v>145190.24</v>
      </c>
    </row>
    <row r="13" spans="1:6" x14ac:dyDescent="0.25">
      <c r="A13" s="16" t="s">
        <v>5</v>
      </c>
      <c r="B13" s="17">
        <v>82921.910896663991</v>
      </c>
      <c r="C13" s="17">
        <v>86786.484472719996</v>
      </c>
      <c r="D13" s="17">
        <v>89343.398291339996</v>
      </c>
      <c r="E13" s="17">
        <v>87972.953470706008</v>
      </c>
      <c r="F13" s="18">
        <v>88118.154755346011</v>
      </c>
    </row>
    <row r="14" spans="1:6" x14ac:dyDescent="0.25">
      <c r="A14" s="16" t="s">
        <v>1</v>
      </c>
      <c r="B14" s="17">
        <v>0</v>
      </c>
      <c r="C14" s="17">
        <v>0</v>
      </c>
      <c r="D14" s="17">
        <v>0</v>
      </c>
      <c r="E14" s="17">
        <v>0</v>
      </c>
      <c r="F14" s="18">
        <v>0</v>
      </c>
    </row>
    <row r="15" spans="1:6" x14ac:dyDescent="0.25">
      <c r="A15" s="16" t="s">
        <v>6</v>
      </c>
      <c r="B15" s="17">
        <v>82921.910896663991</v>
      </c>
      <c r="C15" s="17">
        <v>86786.484472719996</v>
      </c>
      <c r="D15" s="17">
        <v>89343.398291339996</v>
      </c>
      <c r="E15" s="17">
        <v>87972.953470706008</v>
      </c>
      <c r="F15" s="18">
        <v>88118.154755346011</v>
      </c>
    </row>
    <row r="16" spans="1:6" x14ac:dyDescent="0.25">
      <c r="A16" s="16" t="s">
        <v>7</v>
      </c>
      <c r="B16" s="17">
        <v>38551.244922931</v>
      </c>
      <c r="C16" s="17">
        <v>40927.272292465997</v>
      </c>
      <c r="D16" s="17">
        <v>43618.402456320997</v>
      </c>
      <c r="E16" s="17">
        <v>42885.301754298998</v>
      </c>
      <c r="F16" s="18">
        <v>43221.515005924004</v>
      </c>
    </row>
    <row r="17" spans="1:6" x14ac:dyDescent="0.25">
      <c r="A17" s="16" t="s">
        <v>8</v>
      </c>
      <c r="B17" s="17">
        <v>19898.509999999998</v>
      </c>
      <c r="C17" s="17">
        <v>21544.05</v>
      </c>
      <c r="D17" s="17">
        <v>21962.82</v>
      </c>
      <c r="E17" s="17">
        <v>21340.14</v>
      </c>
      <c r="F17" s="18">
        <v>21993.58</v>
      </c>
    </row>
    <row r="18" spans="1:6" ht="18" x14ac:dyDescent="0.25">
      <c r="A18" s="16" t="s">
        <v>93</v>
      </c>
      <c r="B18" s="17">
        <v>18652.734922930998</v>
      </c>
      <c r="C18" s="17">
        <v>19383.222292466002</v>
      </c>
      <c r="D18" s="17">
        <v>21655.582456321001</v>
      </c>
      <c r="E18" s="17">
        <v>21545.161754299002</v>
      </c>
      <c r="F18" s="18">
        <v>21227.935005924002</v>
      </c>
    </row>
    <row r="19" spans="1:6" x14ac:dyDescent="0.25">
      <c r="A19" s="16" t="s">
        <v>10</v>
      </c>
      <c r="B19" s="17">
        <v>40638.239588639</v>
      </c>
      <c r="C19" s="17">
        <v>42164.309962052001</v>
      </c>
      <c r="D19" s="17">
        <v>42118.401273561001</v>
      </c>
      <c r="E19" s="17">
        <v>41577.921401309002</v>
      </c>
      <c r="F19" s="18">
        <v>41340.070181632997</v>
      </c>
    </row>
    <row r="20" spans="1:6" x14ac:dyDescent="0.25">
      <c r="A20" s="16" t="s">
        <v>11</v>
      </c>
      <c r="B20" s="17">
        <v>8192.7199999999993</v>
      </c>
      <c r="C20" s="17">
        <v>8609.19</v>
      </c>
      <c r="D20" s="17">
        <v>8762.869999999999</v>
      </c>
      <c r="E20" s="17">
        <v>8542.09</v>
      </c>
      <c r="F20" s="18">
        <v>8453.07</v>
      </c>
    </row>
    <row r="21" spans="1:6" ht="18" x14ac:dyDescent="0.25">
      <c r="A21" s="16" t="s">
        <v>94</v>
      </c>
      <c r="B21" s="17">
        <v>32445.519588638999</v>
      </c>
      <c r="C21" s="17">
        <v>33555.119962051998</v>
      </c>
      <c r="D21" s="17">
        <v>33355.531273560999</v>
      </c>
      <c r="E21" s="17">
        <v>33035.831401308998</v>
      </c>
      <c r="F21" s="18">
        <v>32887.000181633004</v>
      </c>
    </row>
    <row r="22" spans="1:6" x14ac:dyDescent="0.25">
      <c r="A22" s="16" t="s">
        <v>13</v>
      </c>
      <c r="B22" s="17">
        <v>3732.4263850939997</v>
      </c>
      <c r="C22" s="17">
        <v>3694.9022182020003</v>
      </c>
      <c r="D22" s="17">
        <v>3606.594561458</v>
      </c>
      <c r="E22" s="17">
        <v>3509.7303150979997</v>
      </c>
      <c r="F22" s="18">
        <v>3556.5695677889998</v>
      </c>
    </row>
    <row r="23" spans="1:6" x14ac:dyDescent="0.25">
      <c r="A23" s="16" t="s">
        <v>14</v>
      </c>
      <c r="B23" s="17">
        <v>0</v>
      </c>
      <c r="C23" s="17">
        <v>0</v>
      </c>
      <c r="D23" s="17">
        <v>0</v>
      </c>
      <c r="E23" s="17">
        <v>0</v>
      </c>
      <c r="F23" s="18">
        <v>0</v>
      </c>
    </row>
    <row r="24" spans="1:6" x14ac:dyDescent="0.25">
      <c r="A24" s="16" t="s">
        <v>15</v>
      </c>
      <c r="B24" s="17">
        <v>3732.4263850939997</v>
      </c>
      <c r="C24" s="17">
        <v>3694.9022182020003</v>
      </c>
      <c r="D24" s="17">
        <v>3606.594561458</v>
      </c>
      <c r="E24" s="17">
        <v>3509.7303150979997</v>
      </c>
      <c r="F24" s="18">
        <v>3556.5695677889998</v>
      </c>
    </row>
    <row r="25" spans="1:6" s="36" customFormat="1" ht="14.25" x14ac:dyDescent="0.2">
      <c r="A25" s="13" t="s">
        <v>44</v>
      </c>
      <c r="B25" s="14">
        <v>194386.973381777</v>
      </c>
      <c r="C25" s="14">
        <v>210464.23190748299</v>
      </c>
      <c r="D25" s="14">
        <v>215211.376742113</v>
      </c>
      <c r="E25" s="14">
        <v>215588.442576423</v>
      </c>
      <c r="F25" s="15">
        <v>223559.980574321</v>
      </c>
    </row>
    <row r="26" spans="1:6" x14ac:dyDescent="0.25">
      <c r="A26" s="16" t="s">
        <v>16</v>
      </c>
      <c r="B26" s="17">
        <v>154134.03</v>
      </c>
      <c r="C26" s="17">
        <v>167494.24</v>
      </c>
      <c r="D26" s="17">
        <v>170096.35</v>
      </c>
      <c r="E26" s="17">
        <v>169751.58</v>
      </c>
      <c r="F26" s="18">
        <v>176930</v>
      </c>
    </row>
    <row r="27" spans="1:6" x14ac:dyDescent="0.25">
      <c r="A27" s="16" t="s">
        <v>1</v>
      </c>
      <c r="B27" s="17">
        <v>154134.03</v>
      </c>
      <c r="C27" s="17">
        <v>167494.24</v>
      </c>
      <c r="D27" s="17">
        <v>170096.35</v>
      </c>
      <c r="E27" s="17">
        <v>169751.58</v>
      </c>
      <c r="F27" s="18">
        <v>176930</v>
      </c>
    </row>
    <row r="28" spans="1:6" x14ac:dyDescent="0.25">
      <c r="A28" s="16" t="s">
        <v>6</v>
      </c>
      <c r="B28" s="17">
        <v>0</v>
      </c>
      <c r="C28" s="17">
        <v>0</v>
      </c>
      <c r="D28" s="17">
        <v>0</v>
      </c>
      <c r="E28" s="17">
        <v>0</v>
      </c>
      <c r="F28" s="18">
        <v>0</v>
      </c>
    </row>
    <row r="29" spans="1:6" x14ac:dyDescent="0.25">
      <c r="A29" s="16" t="s">
        <v>17</v>
      </c>
      <c r="B29" s="17">
        <v>40252.943381776997</v>
      </c>
      <c r="C29" s="17">
        <v>42969.991907482996</v>
      </c>
      <c r="D29" s="17">
        <v>45115.026742112997</v>
      </c>
      <c r="E29" s="17">
        <v>45836.862576423002</v>
      </c>
      <c r="F29" s="18">
        <v>46629.980574321002</v>
      </c>
    </row>
    <row r="30" spans="1:6" x14ac:dyDescent="0.25">
      <c r="A30" s="16" t="s">
        <v>1</v>
      </c>
      <c r="B30" s="17">
        <v>22943.85</v>
      </c>
      <c r="C30" s="17">
        <v>24775.69</v>
      </c>
      <c r="D30" s="17">
        <v>24797.38</v>
      </c>
      <c r="E30" s="17">
        <v>24590.86</v>
      </c>
      <c r="F30" s="18">
        <v>25291.72</v>
      </c>
    </row>
    <row r="31" spans="1:6" x14ac:dyDescent="0.25">
      <c r="A31" s="16" t="s">
        <v>18</v>
      </c>
      <c r="B31" s="17">
        <v>17139.52</v>
      </c>
      <c r="C31" s="17">
        <v>18750.8</v>
      </c>
      <c r="D31" s="17">
        <v>19029.060000000001</v>
      </c>
      <c r="E31" s="17">
        <v>18934.72</v>
      </c>
      <c r="F31" s="18">
        <v>19844.61</v>
      </c>
    </row>
    <row r="32" spans="1:6" x14ac:dyDescent="0.25">
      <c r="A32" s="16" t="s">
        <v>19</v>
      </c>
      <c r="B32" s="17">
        <v>5804.33</v>
      </c>
      <c r="C32" s="17">
        <v>6024.89</v>
      </c>
      <c r="D32" s="17">
        <v>5768.32</v>
      </c>
      <c r="E32" s="17">
        <v>5656.14</v>
      </c>
      <c r="F32" s="18">
        <v>5447.11</v>
      </c>
    </row>
    <row r="33" spans="1:6" x14ac:dyDescent="0.25">
      <c r="A33" s="16" t="s">
        <v>13</v>
      </c>
      <c r="B33" s="17">
        <v>0</v>
      </c>
      <c r="C33" s="17">
        <v>0</v>
      </c>
      <c r="D33" s="17">
        <v>0</v>
      </c>
      <c r="E33" s="17">
        <v>0</v>
      </c>
      <c r="F33" s="18">
        <v>0</v>
      </c>
    </row>
    <row r="34" spans="1:6" x14ac:dyDescent="0.25">
      <c r="A34" s="16" t="s">
        <v>6</v>
      </c>
      <c r="B34" s="17">
        <v>17309.093381776998</v>
      </c>
      <c r="C34" s="17">
        <v>18194.301907483001</v>
      </c>
      <c r="D34" s="17">
        <v>20317.646742113</v>
      </c>
      <c r="E34" s="17">
        <v>21246.002576423001</v>
      </c>
      <c r="F34" s="18">
        <v>21338.260574321001</v>
      </c>
    </row>
    <row r="35" spans="1:6" x14ac:dyDescent="0.25">
      <c r="A35" s="16" t="s">
        <v>18</v>
      </c>
      <c r="B35" s="17">
        <v>3701.3452973649996</v>
      </c>
      <c r="C35" s="17">
        <v>3708.9412778799997</v>
      </c>
      <c r="D35" s="17">
        <v>3649.004041275</v>
      </c>
      <c r="E35" s="17">
        <v>3440.8074679719998</v>
      </c>
      <c r="F35" s="18">
        <v>3398.6351152880002</v>
      </c>
    </row>
    <row r="36" spans="1:6" x14ac:dyDescent="0.25">
      <c r="A36" s="16" t="s">
        <v>19</v>
      </c>
      <c r="B36" s="17">
        <v>1470.8224743710002</v>
      </c>
      <c r="C36" s="17">
        <v>2006.780854913</v>
      </c>
      <c r="D36" s="17">
        <v>4234.5945322060006</v>
      </c>
      <c r="E36" s="17">
        <v>5619.2541701740001</v>
      </c>
      <c r="F36" s="18">
        <v>5844.8745029279999</v>
      </c>
    </row>
    <row r="37" spans="1:6" x14ac:dyDescent="0.25">
      <c r="A37" s="16" t="s">
        <v>13</v>
      </c>
      <c r="B37" s="17">
        <v>12136.925610041</v>
      </c>
      <c r="C37" s="17">
        <v>12478.579774689999</v>
      </c>
      <c r="D37" s="17">
        <v>12434.048168632</v>
      </c>
      <c r="E37" s="17">
        <v>12185.940938276999</v>
      </c>
      <c r="F37" s="18">
        <v>12094.750956104999</v>
      </c>
    </row>
    <row r="38" spans="1:6" s="36" customFormat="1" ht="14.25" x14ac:dyDescent="0.2">
      <c r="A38" s="13" t="s">
        <v>45</v>
      </c>
      <c r="B38" s="14">
        <v>39248.422623091014</v>
      </c>
      <c r="C38" s="14">
        <v>40931.106551891906</v>
      </c>
      <c r="D38" s="14">
        <v>41334.899773097408</v>
      </c>
      <c r="E38" s="14">
        <v>41324.556301421209</v>
      </c>
      <c r="F38" s="15">
        <v>42293.262206480707</v>
      </c>
    </row>
    <row r="39" spans="1:6" s="36" customFormat="1" ht="14.25" x14ac:dyDescent="0.2">
      <c r="A39" s="13" t="s">
        <v>46</v>
      </c>
      <c r="B39" s="14">
        <v>48898.298083813999</v>
      </c>
      <c r="C39" s="14">
        <v>52624.836275894006</v>
      </c>
      <c r="D39" s="14">
        <v>52075.454677633003</v>
      </c>
      <c r="E39" s="14">
        <v>52820.159910444003</v>
      </c>
      <c r="F39" s="15">
        <v>48599.857408057003</v>
      </c>
    </row>
    <row r="40" spans="1:6" x14ac:dyDescent="0.25">
      <c r="A40" s="16" t="s">
        <v>20</v>
      </c>
      <c r="B40" s="17">
        <v>28758.461170666997</v>
      </c>
      <c r="C40" s="17">
        <v>30959.026816449001</v>
      </c>
      <c r="D40" s="17">
        <v>30862.560654829002</v>
      </c>
      <c r="E40" s="17">
        <v>32056.482129276999</v>
      </c>
      <c r="F40" s="18">
        <v>26634.399116269</v>
      </c>
    </row>
    <row r="41" spans="1:6" x14ac:dyDescent="0.25">
      <c r="A41" s="16" t="s">
        <v>21</v>
      </c>
      <c r="B41" s="17">
        <v>6736.8769131470008</v>
      </c>
      <c r="C41" s="17">
        <v>7101.0894594450001</v>
      </c>
      <c r="D41" s="17">
        <v>6421.9040228040003</v>
      </c>
      <c r="E41" s="17">
        <v>6002.6677811669997</v>
      </c>
      <c r="F41" s="18">
        <v>6580.2382917879995</v>
      </c>
    </row>
    <row r="42" spans="1:6" x14ac:dyDescent="0.25">
      <c r="A42" s="16" t="s">
        <v>22</v>
      </c>
      <c r="B42" s="17">
        <v>13402.96</v>
      </c>
      <c r="C42" s="17">
        <v>14564.72</v>
      </c>
      <c r="D42" s="17">
        <v>14790.99</v>
      </c>
      <c r="E42" s="17">
        <v>14761.01</v>
      </c>
      <c r="F42" s="18">
        <v>15385.22</v>
      </c>
    </row>
    <row r="43" spans="1:6" x14ac:dyDescent="0.25">
      <c r="A43" s="16" t="s">
        <v>23</v>
      </c>
      <c r="B43" s="17">
        <v>0</v>
      </c>
      <c r="C43" s="17">
        <v>0</v>
      </c>
      <c r="D43" s="17">
        <v>0</v>
      </c>
      <c r="E43" s="17">
        <v>0</v>
      </c>
      <c r="F43" s="18">
        <v>0</v>
      </c>
    </row>
    <row r="44" spans="1:6" s="36" customFormat="1" ht="14.25" x14ac:dyDescent="0.2">
      <c r="A44" s="13" t="s">
        <v>47</v>
      </c>
      <c r="B44" s="14">
        <v>1590307.2680284798</v>
      </c>
      <c r="C44" s="14">
        <v>1652168.5660276869</v>
      </c>
      <c r="D44" s="14">
        <v>1591497.8841466501</v>
      </c>
      <c r="E44" s="14">
        <v>1524822.247396016</v>
      </c>
      <c r="F44" s="15">
        <v>1517630.5630426332</v>
      </c>
    </row>
    <row r="45" spans="1:6" x14ac:dyDescent="0.25">
      <c r="A45" s="16" t="s">
        <v>24</v>
      </c>
      <c r="B45" s="17">
        <v>762603.29358616087</v>
      </c>
      <c r="C45" s="17">
        <v>821450.31196734786</v>
      </c>
      <c r="D45" s="17">
        <v>828689.71803144901</v>
      </c>
      <c r="E45" s="17">
        <v>767720.81361738499</v>
      </c>
      <c r="F45" s="18">
        <v>773220.53002238111</v>
      </c>
    </row>
    <row r="46" spans="1:6" x14ac:dyDescent="0.25">
      <c r="A46" s="16" t="s">
        <v>48</v>
      </c>
      <c r="B46" s="17">
        <v>825638.31426967704</v>
      </c>
      <c r="C46" s="17">
        <v>828598.18881882087</v>
      </c>
      <c r="D46" s="17">
        <v>760681.07442820503</v>
      </c>
      <c r="E46" s="17">
        <v>755005.60907489702</v>
      </c>
      <c r="F46" s="18">
        <v>742287.09835345799</v>
      </c>
    </row>
    <row r="47" spans="1:6" x14ac:dyDescent="0.25">
      <c r="A47" s="16" t="s">
        <v>25</v>
      </c>
      <c r="B47" s="17">
        <v>264932.29988967703</v>
      </c>
      <c r="C47" s="17">
        <v>334756.49496168992</v>
      </c>
      <c r="D47" s="17">
        <v>330302.19165920303</v>
      </c>
      <c r="E47" s="17">
        <v>353804.89747489698</v>
      </c>
      <c r="F47" s="18">
        <v>338300.39095345803</v>
      </c>
    </row>
    <row r="48" spans="1:6" x14ac:dyDescent="0.25">
      <c r="A48" s="16" t="s">
        <v>26</v>
      </c>
      <c r="B48" s="17">
        <v>443656.74777999998</v>
      </c>
      <c r="C48" s="17">
        <v>385610.98035713099</v>
      </c>
      <c r="D48" s="17">
        <v>338528.80546900199</v>
      </c>
      <c r="E48" s="17">
        <v>334286.91200000001</v>
      </c>
      <c r="F48" s="18">
        <v>340965.04699999996</v>
      </c>
    </row>
    <row r="49" spans="1:6" x14ac:dyDescent="0.25">
      <c r="A49" s="16" t="s">
        <v>27</v>
      </c>
      <c r="B49" s="17">
        <v>117049.2666</v>
      </c>
      <c r="C49" s="17">
        <v>108230.7135</v>
      </c>
      <c r="D49" s="17">
        <v>91850.077300000004</v>
      </c>
      <c r="E49" s="17">
        <v>66913.799599999998</v>
      </c>
      <c r="F49" s="18">
        <v>63021.660400000001</v>
      </c>
    </row>
    <row r="50" spans="1:6" ht="15" customHeight="1" x14ac:dyDescent="0.25">
      <c r="A50" s="19" t="s">
        <v>49</v>
      </c>
      <c r="B50" s="20">
        <v>2065.6601726419999</v>
      </c>
      <c r="C50" s="20">
        <v>2120.0652415180002</v>
      </c>
      <c r="D50" s="20">
        <v>2127.0916869960001</v>
      </c>
      <c r="E50" s="20">
        <v>2095.8247037339997</v>
      </c>
      <c r="F50" s="21">
        <v>2122.9346667939999</v>
      </c>
    </row>
    <row r="51" spans="1:6" x14ac:dyDescent="0.25">
      <c r="A51" s="16" t="s">
        <v>28</v>
      </c>
      <c r="B51" s="17">
        <v>0</v>
      </c>
      <c r="C51" s="17">
        <v>0</v>
      </c>
      <c r="D51" s="17">
        <v>0</v>
      </c>
      <c r="E51" s="17">
        <v>0</v>
      </c>
      <c r="F51" s="18">
        <v>0</v>
      </c>
    </row>
    <row r="52" spans="1:6" s="36" customFormat="1" ht="14.25" x14ac:dyDescent="0.2">
      <c r="A52" s="13" t="s">
        <v>50</v>
      </c>
      <c r="B52" s="14">
        <v>948225.29080000008</v>
      </c>
      <c r="C52" s="14">
        <v>977309.18320000009</v>
      </c>
      <c r="D52" s="14">
        <v>1001705.684</v>
      </c>
      <c r="E52" s="14">
        <v>1012256.6370000001</v>
      </c>
      <c r="F52" s="15">
        <v>1033825.4861000001</v>
      </c>
    </row>
    <row r="53" spans="1:6" x14ac:dyDescent="0.25">
      <c r="A53" s="16" t="s">
        <v>89</v>
      </c>
      <c r="B53" s="17">
        <v>661571.63089999999</v>
      </c>
      <c r="C53" s="17">
        <v>676337.74170000001</v>
      </c>
      <c r="D53" s="17">
        <v>710069.79009999998</v>
      </c>
      <c r="E53" s="17">
        <v>723294.70460000006</v>
      </c>
      <c r="F53" s="18">
        <v>742084.24080000003</v>
      </c>
    </row>
    <row r="54" spans="1:6" x14ac:dyDescent="0.25">
      <c r="A54" s="16" t="s">
        <v>90</v>
      </c>
      <c r="B54" s="17">
        <v>171058.97159999999</v>
      </c>
      <c r="C54" s="17">
        <v>181450.753</v>
      </c>
      <c r="D54" s="17">
        <v>169504.26370000001</v>
      </c>
      <c r="E54" s="17">
        <v>164354.0668</v>
      </c>
      <c r="F54" s="18">
        <v>162823.05780000001</v>
      </c>
    </row>
    <row r="55" spans="1:6" x14ac:dyDescent="0.25">
      <c r="A55" s="16" t="s">
        <v>91</v>
      </c>
      <c r="B55" s="17">
        <v>115594.68829999999</v>
      </c>
      <c r="C55" s="17">
        <v>119520.6885</v>
      </c>
      <c r="D55" s="17">
        <v>122131.6302</v>
      </c>
      <c r="E55" s="17">
        <v>124607.8656</v>
      </c>
      <c r="F55" s="18">
        <v>128918.1875</v>
      </c>
    </row>
    <row r="56" spans="1:6" s="36" customFormat="1" ht="14.25" x14ac:dyDescent="0.2">
      <c r="A56" s="13" t="s">
        <v>51</v>
      </c>
      <c r="B56" s="14">
        <v>7711.611399999998</v>
      </c>
      <c r="C56" s="14">
        <v>7704.3709500000004</v>
      </c>
      <c r="D56" s="14">
        <v>7316.8730388999993</v>
      </c>
      <c r="E56" s="14">
        <v>7294.1848388999997</v>
      </c>
      <c r="F56" s="15">
        <v>7287.8591389000003</v>
      </c>
    </row>
    <row r="57" spans="1:6" x14ac:dyDescent="0.25">
      <c r="A57" s="16" t="s">
        <v>29</v>
      </c>
      <c r="B57" s="17">
        <v>7230.5913999999984</v>
      </c>
      <c r="C57" s="17">
        <v>7223.35095</v>
      </c>
      <c r="D57" s="17">
        <v>6861.7130388999994</v>
      </c>
      <c r="E57" s="17">
        <v>6840.8048388999996</v>
      </c>
      <c r="F57" s="18">
        <v>6834.4791389000002</v>
      </c>
    </row>
    <row r="58" spans="1:6" x14ac:dyDescent="0.25">
      <c r="A58" s="16" t="s">
        <v>52</v>
      </c>
      <c r="B58" s="17">
        <v>481.02</v>
      </c>
      <c r="C58" s="17">
        <v>481.02</v>
      </c>
      <c r="D58" s="17">
        <v>455.16</v>
      </c>
      <c r="E58" s="17">
        <v>453.38</v>
      </c>
      <c r="F58" s="18">
        <v>453.38</v>
      </c>
    </row>
    <row r="59" spans="1:6" s="36" customFormat="1" ht="14.25" x14ac:dyDescent="0.2">
      <c r="A59" s="13" t="s">
        <v>53</v>
      </c>
      <c r="B59" s="14">
        <v>761060.4691895945</v>
      </c>
      <c r="C59" s="14">
        <v>805708.25252662646</v>
      </c>
      <c r="D59" s="14">
        <v>792826.58946559066</v>
      </c>
      <c r="E59" s="14">
        <v>758938.50593096088</v>
      </c>
      <c r="F59" s="15">
        <v>756346.58171478345</v>
      </c>
    </row>
    <row r="60" spans="1:6" x14ac:dyDescent="0.25">
      <c r="A60" s="16" t="s">
        <v>30</v>
      </c>
      <c r="B60" s="17">
        <v>729728.26070133969</v>
      </c>
      <c r="C60" s="17">
        <v>764291.22184631391</v>
      </c>
      <c r="D60" s="17">
        <v>764240.68465623376</v>
      </c>
      <c r="E60" s="17">
        <v>733334.98757409165</v>
      </c>
      <c r="F60" s="18">
        <v>727614.15984309651</v>
      </c>
    </row>
    <row r="61" spans="1:6" x14ac:dyDescent="0.25">
      <c r="A61" s="16" t="s">
        <v>77</v>
      </c>
      <c r="B61" s="17">
        <v>372414.65685729741</v>
      </c>
      <c r="C61" s="17">
        <v>389010.37354241568</v>
      </c>
      <c r="D61" s="17">
        <v>394308.81883946777</v>
      </c>
      <c r="E61" s="17">
        <v>377104.76209580537</v>
      </c>
      <c r="F61" s="18">
        <v>368291.24638501613</v>
      </c>
    </row>
    <row r="62" spans="1:6" x14ac:dyDescent="0.25">
      <c r="A62" s="16" t="s">
        <v>78</v>
      </c>
      <c r="B62" s="17">
        <v>357313.60384404223</v>
      </c>
      <c r="C62" s="17">
        <v>375280.8483038983</v>
      </c>
      <c r="D62" s="17">
        <v>369931.86581676605</v>
      </c>
      <c r="E62" s="17">
        <v>356230.22547828627</v>
      </c>
      <c r="F62" s="18">
        <v>359322.91345808038</v>
      </c>
    </row>
    <row r="63" spans="1:6" ht="18" x14ac:dyDescent="0.25">
      <c r="A63" s="16" t="s">
        <v>88</v>
      </c>
      <c r="B63" s="17">
        <v>13079</v>
      </c>
      <c r="C63" s="17">
        <v>12990</v>
      </c>
      <c r="D63" s="17">
        <v>12540</v>
      </c>
      <c r="E63" s="17">
        <v>12540</v>
      </c>
      <c r="F63" s="18">
        <v>12414</v>
      </c>
    </row>
    <row r="64" spans="1:6" x14ac:dyDescent="0.25">
      <c r="A64" s="16" t="s">
        <v>31</v>
      </c>
      <c r="B64" s="17">
        <v>1740.7026976699999</v>
      </c>
      <c r="C64" s="17">
        <v>1822.0766367699998</v>
      </c>
      <c r="D64" s="17">
        <v>1780.23488187</v>
      </c>
      <c r="E64" s="17">
        <v>1776.6387589700003</v>
      </c>
      <c r="F64" s="18">
        <v>1745.1703672699998</v>
      </c>
    </row>
    <row r="65" spans="1:6" x14ac:dyDescent="0.25">
      <c r="A65" s="16" t="s">
        <v>32</v>
      </c>
      <c r="B65" s="17">
        <v>16512.505790584837</v>
      </c>
      <c r="C65" s="17">
        <v>26604.954043542453</v>
      </c>
      <c r="D65" s="17">
        <v>14265.669927486879</v>
      </c>
      <c r="E65" s="17">
        <v>11286.879597899269</v>
      </c>
      <c r="F65" s="18">
        <v>14573.25150441695</v>
      </c>
    </row>
    <row r="66" spans="1:6" x14ac:dyDescent="0.25">
      <c r="A66" s="16" t="s">
        <v>79</v>
      </c>
      <c r="B66" s="17">
        <v>1379.7601545848358</v>
      </c>
      <c r="C66" s="17">
        <v>1357.1177563424524</v>
      </c>
      <c r="D66" s="17">
        <v>1684.2241015868781</v>
      </c>
      <c r="E66" s="17">
        <v>1666.4006508992691</v>
      </c>
      <c r="F66" s="18">
        <v>1365.98530071695</v>
      </c>
    </row>
    <row r="67" spans="1:6" x14ac:dyDescent="0.25">
      <c r="A67" s="16" t="s">
        <v>80</v>
      </c>
      <c r="B67" s="17">
        <v>15132.745636</v>
      </c>
      <c r="C67" s="17">
        <v>25247.8362872</v>
      </c>
      <c r="D67" s="17">
        <v>12581.4458259</v>
      </c>
      <c r="E67" s="17">
        <v>9620.4789469999996</v>
      </c>
      <c r="F67" s="18">
        <v>13207.266203700001</v>
      </c>
    </row>
    <row r="68" spans="1:6" s="36" customFormat="1" ht="14.25" x14ac:dyDescent="0.2">
      <c r="A68" s="13" t="s">
        <v>54</v>
      </c>
      <c r="B68" s="14">
        <v>4018683.3044034205</v>
      </c>
      <c r="C68" s="14">
        <v>4195739.181912302</v>
      </c>
      <c r="D68" s="14">
        <v>4189747.1501353234</v>
      </c>
      <c r="E68" s="14">
        <v>4105526.4274248714</v>
      </c>
      <c r="F68" s="15">
        <v>4128025.6149405218</v>
      </c>
    </row>
    <row r="69" spans="1:6" x14ac:dyDescent="0.25">
      <c r="A69" s="13" t="s">
        <v>55</v>
      </c>
      <c r="B69" s="37"/>
      <c r="C69" s="37"/>
      <c r="D69" s="37"/>
      <c r="E69" s="37"/>
      <c r="F69" s="38"/>
    </row>
    <row r="70" spans="1:6" s="36" customFormat="1" ht="14.25" x14ac:dyDescent="0.2">
      <c r="A70" s="13" t="s">
        <v>56</v>
      </c>
      <c r="B70" s="14">
        <v>3257622.8352138256</v>
      </c>
      <c r="C70" s="14">
        <v>3390030.929385676</v>
      </c>
      <c r="D70" s="14">
        <v>3396920.5606697332</v>
      </c>
      <c r="E70" s="14">
        <v>3346587.9214939103</v>
      </c>
      <c r="F70" s="15">
        <v>3371679.033225738</v>
      </c>
    </row>
    <row r="71" spans="1:6" x14ac:dyDescent="0.25">
      <c r="A71" s="39" t="s">
        <v>57</v>
      </c>
      <c r="B71" s="23">
        <f>B70/B68*100</f>
        <v>81.061944633565105</v>
      </c>
      <c r="C71" s="23">
        <f t="shared" ref="C71:F71" si="0">C70/C68*100</f>
        <v>80.796989097892251</v>
      </c>
      <c r="D71" s="23">
        <f t="shared" si="0"/>
        <v>81.076982427448328</v>
      </c>
      <c r="E71" s="23">
        <f t="shared" si="0"/>
        <v>81.514221882454336</v>
      </c>
      <c r="F71" s="23">
        <f t="shared" si="0"/>
        <v>81.677764329335886</v>
      </c>
    </row>
    <row r="72" spans="1:6" s="36" customFormat="1" ht="14.25" x14ac:dyDescent="0.2">
      <c r="A72" s="40" t="s">
        <v>58</v>
      </c>
      <c r="B72" s="14">
        <v>761060.4691895945</v>
      </c>
      <c r="C72" s="14">
        <v>805708.25252662646</v>
      </c>
      <c r="D72" s="14">
        <v>792826.58946559066</v>
      </c>
      <c r="E72" s="14">
        <v>758938.50593096088</v>
      </c>
      <c r="F72" s="14">
        <v>756346.58171478345</v>
      </c>
    </row>
    <row r="73" spans="1:6" x14ac:dyDescent="0.25">
      <c r="A73" s="39" t="s">
        <v>57</v>
      </c>
      <c r="B73" s="23">
        <f>B72/B68*100</f>
        <v>18.938055366434877</v>
      </c>
      <c r="C73" s="23">
        <f t="shared" ref="C73:F73" si="1">C72/C68*100</f>
        <v>19.203010902107764</v>
      </c>
      <c r="D73" s="23">
        <f t="shared" si="1"/>
        <v>18.923017572551686</v>
      </c>
      <c r="E73" s="23">
        <f t="shared" si="1"/>
        <v>18.485778117545657</v>
      </c>
      <c r="F73" s="23">
        <f t="shared" si="1"/>
        <v>18.322235670664103</v>
      </c>
    </row>
    <row r="74" spans="1:6" x14ac:dyDescent="0.25">
      <c r="A74" s="40" t="s">
        <v>59</v>
      </c>
      <c r="B74" s="14">
        <f>B7+B14+B27+B30+B56</f>
        <v>345430.43139999994</v>
      </c>
      <c r="C74" s="14">
        <f t="shared" ref="C74:F74" si="2">C7+C14+C27+C30+C56</f>
        <v>366274.19095000002</v>
      </c>
      <c r="D74" s="14">
        <f t="shared" si="2"/>
        <v>371281.83303890005</v>
      </c>
      <c r="E74" s="14">
        <f t="shared" si="2"/>
        <v>367970.42483889998</v>
      </c>
      <c r="F74" s="14">
        <f t="shared" si="2"/>
        <v>375927.23913890001</v>
      </c>
    </row>
    <row r="75" spans="1:6" x14ac:dyDescent="0.25">
      <c r="A75" s="39" t="s">
        <v>57</v>
      </c>
      <c r="B75" s="23">
        <f>B74/B68*100</f>
        <v>8.5956121752987844</v>
      </c>
      <c r="C75" s="23">
        <f t="shared" ref="C75:F75" si="3">C74/C68*100</f>
        <v>8.72967015035149</v>
      </c>
      <c r="D75" s="23">
        <f t="shared" si="3"/>
        <v>8.8616763669594736</v>
      </c>
      <c r="E75" s="23">
        <f t="shared" si="3"/>
        <v>8.9628073608505261</v>
      </c>
      <c r="F75" s="23">
        <f t="shared" si="3"/>
        <v>9.1067080053551592</v>
      </c>
    </row>
    <row r="76" spans="1:6" x14ac:dyDescent="0.25">
      <c r="A76" s="2" t="s">
        <v>60</v>
      </c>
    </row>
    <row r="77" spans="1:6" x14ac:dyDescent="0.25">
      <c r="A77" s="2" t="s">
        <v>61</v>
      </c>
    </row>
    <row r="78" spans="1:6" x14ac:dyDescent="0.25">
      <c r="A78" s="2" t="s">
        <v>62</v>
      </c>
    </row>
    <row r="79" spans="1:6" x14ac:dyDescent="0.25">
      <c r="A79" s="2" t="s">
        <v>63</v>
      </c>
    </row>
    <row r="80" spans="1:6" x14ac:dyDescent="0.25">
      <c r="A80" s="2" t="s">
        <v>64</v>
      </c>
    </row>
    <row r="81" spans="1:1" x14ac:dyDescent="0.25">
      <c r="A81" s="3" t="s">
        <v>65</v>
      </c>
    </row>
    <row r="82" spans="1:1" x14ac:dyDescent="0.25">
      <c r="A82" s="2" t="s">
        <v>66</v>
      </c>
    </row>
    <row r="83" spans="1:1" x14ac:dyDescent="0.25">
      <c r="A83" s="35" t="s">
        <v>92</v>
      </c>
    </row>
    <row r="84" spans="1:1" x14ac:dyDescent="0.25">
      <c r="A84" s="4" t="s">
        <v>67</v>
      </c>
    </row>
    <row r="85" spans="1:1" x14ac:dyDescent="0.25">
      <c r="A85" s="5" t="s">
        <v>68</v>
      </c>
    </row>
  </sheetData>
  <mergeCells count="2">
    <mergeCell ref="A2:F2"/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34" workbookViewId="0">
      <selection activeCell="B44" sqref="B44"/>
    </sheetView>
  </sheetViews>
  <sheetFormatPr defaultRowHeight="15" x14ac:dyDescent="0.25"/>
  <cols>
    <col min="1" max="1" width="65" customWidth="1"/>
    <col min="2" max="2" width="11" bestFit="1" customWidth="1"/>
    <col min="3" max="3" width="11.28515625" bestFit="1" customWidth="1"/>
    <col min="4" max="5" width="10.7109375" bestFit="1" customWidth="1"/>
    <col min="6" max="6" width="9.42578125" bestFit="1" customWidth="1"/>
  </cols>
  <sheetData>
    <row r="1" spans="1:6" x14ac:dyDescent="0.25">
      <c r="A1" s="44" t="s">
        <v>69</v>
      </c>
      <c r="B1" s="45"/>
      <c r="C1" s="45"/>
      <c r="D1" s="45"/>
      <c r="E1" s="45"/>
      <c r="F1" s="46"/>
    </row>
    <row r="2" spans="1:6" x14ac:dyDescent="0.25">
      <c r="A2" s="41" t="s">
        <v>70</v>
      </c>
      <c r="B2" s="42"/>
      <c r="C2" s="42"/>
      <c r="D2" s="42"/>
      <c r="E2" s="42"/>
      <c r="F2" s="43"/>
    </row>
    <row r="3" spans="1:6" x14ac:dyDescent="0.25">
      <c r="A3" s="7" t="s">
        <v>37</v>
      </c>
      <c r="B3" s="8" t="s">
        <v>38</v>
      </c>
      <c r="C3" s="8" t="s">
        <v>71</v>
      </c>
      <c r="D3" s="8" t="s">
        <v>40</v>
      </c>
      <c r="E3" s="8" t="s">
        <v>72</v>
      </c>
      <c r="F3" s="9" t="s">
        <v>42</v>
      </c>
    </row>
    <row r="4" spans="1:6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</row>
    <row r="5" spans="1:6" s="1" customFormat="1" x14ac:dyDescent="0.25">
      <c r="A5" s="13" t="s">
        <v>43</v>
      </c>
      <c r="B5" s="14">
        <v>60186.381665510002</v>
      </c>
      <c r="C5" s="14">
        <v>59920.094076540001</v>
      </c>
      <c r="D5" s="14">
        <v>64600.428775060005</v>
      </c>
      <c r="E5" s="14">
        <v>66899.767676489995</v>
      </c>
      <c r="F5" s="15">
        <v>67934.801932530012</v>
      </c>
    </row>
    <row r="6" spans="1:6" x14ac:dyDescent="0.25">
      <c r="A6" s="16" t="s">
        <v>0</v>
      </c>
      <c r="B6" s="17">
        <v>48549.64</v>
      </c>
      <c r="C6" s="17">
        <v>48353.91</v>
      </c>
      <c r="D6" s="17">
        <v>52768.86</v>
      </c>
      <c r="E6" s="17">
        <v>54957.95</v>
      </c>
      <c r="F6" s="18">
        <v>55910.240000000005</v>
      </c>
    </row>
    <row r="7" spans="1:6" x14ac:dyDescent="0.25">
      <c r="A7" s="16" t="s">
        <v>1</v>
      </c>
      <c r="B7" s="17">
        <v>22545.65</v>
      </c>
      <c r="C7" s="17">
        <v>22210.81</v>
      </c>
      <c r="D7" s="17">
        <v>22391.85</v>
      </c>
      <c r="E7" s="17">
        <v>22598.68</v>
      </c>
      <c r="F7" s="18">
        <v>22673.66</v>
      </c>
    </row>
    <row r="8" spans="1:6" x14ac:dyDescent="0.25">
      <c r="A8" s="16" t="s">
        <v>2</v>
      </c>
      <c r="B8" s="17">
        <v>22042.5</v>
      </c>
      <c r="C8" s="17">
        <v>21704.09</v>
      </c>
      <c r="D8" s="17">
        <v>21883.119999999999</v>
      </c>
      <c r="E8" s="17">
        <v>22075.35</v>
      </c>
      <c r="F8" s="18">
        <v>22146.560000000001</v>
      </c>
    </row>
    <row r="9" spans="1:6" ht="18" x14ac:dyDescent="0.25">
      <c r="A9" s="16" t="s">
        <v>85</v>
      </c>
      <c r="B9" s="17">
        <v>503.15</v>
      </c>
      <c r="C9" s="17">
        <v>506.72</v>
      </c>
      <c r="D9" s="17">
        <v>508.73</v>
      </c>
      <c r="E9" s="17">
        <v>523.33000000000004</v>
      </c>
      <c r="F9" s="18">
        <v>527.1</v>
      </c>
    </row>
    <row r="10" spans="1:6" x14ac:dyDescent="0.25">
      <c r="A10" s="16" t="s">
        <v>3</v>
      </c>
      <c r="B10" s="17">
        <v>26003.989999999998</v>
      </c>
      <c r="C10" s="17">
        <v>26143.1</v>
      </c>
      <c r="D10" s="17">
        <v>30377.010000000002</v>
      </c>
      <c r="E10" s="17">
        <v>32359.269999999997</v>
      </c>
      <c r="F10" s="18">
        <v>33236.58</v>
      </c>
    </row>
    <row r="11" spans="1:6" x14ac:dyDescent="0.25">
      <c r="A11" s="16" t="s">
        <v>4</v>
      </c>
      <c r="B11" s="17">
        <v>11039.44</v>
      </c>
      <c r="C11" s="17">
        <v>11058.18</v>
      </c>
      <c r="D11" s="17">
        <v>12435.6</v>
      </c>
      <c r="E11" s="17">
        <v>13285.08</v>
      </c>
      <c r="F11" s="18">
        <v>13455.06</v>
      </c>
    </row>
    <row r="12" spans="1:6" ht="18" x14ac:dyDescent="0.25">
      <c r="A12" s="16" t="s">
        <v>86</v>
      </c>
      <c r="B12" s="17">
        <v>14964.55</v>
      </c>
      <c r="C12" s="17">
        <v>15084.92</v>
      </c>
      <c r="D12" s="17">
        <v>17941.41</v>
      </c>
      <c r="E12" s="17">
        <v>19074.189999999999</v>
      </c>
      <c r="F12" s="18">
        <v>19781.52</v>
      </c>
    </row>
    <row r="13" spans="1:6" x14ac:dyDescent="0.25">
      <c r="A13" s="16" t="s">
        <v>5</v>
      </c>
      <c r="B13" s="17">
        <v>11636.741665510001</v>
      </c>
      <c r="C13" s="17">
        <v>11566.184076539999</v>
      </c>
      <c r="D13" s="17">
        <v>11831.568775060001</v>
      </c>
      <c r="E13" s="17">
        <v>11941.81767649</v>
      </c>
      <c r="F13" s="18">
        <v>12024.561932529999</v>
      </c>
    </row>
    <row r="14" spans="1:6" x14ac:dyDescent="0.25">
      <c r="A14" s="16" t="s">
        <v>1</v>
      </c>
      <c r="B14" s="17">
        <v>0</v>
      </c>
      <c r="C14" s="17">
        <v>0</v>
      </c>
      <c r="D14" s="17">
        <v>0</v>
      </c>
      <c r="E14" s="17">
        <v>0</v>
      </c>
      <c r="F14" s="18">
        <v>0</v>
      </c>
    </row>
    <row r="15" spans="1:6" x14ac:dyDescent="0.25">
      <c r="A15" s="16" t="s">
        <v>6</v>
      </c>
      <c r="B15" s="17">
        <v>11636.741665510001</v>
      </c>
      <c r="C15" s="17">
        <v>11566.184076539999</v>
      </c>
      <c r="D15" s="17">
        <v>11831.568775060001</v>
      </c>
      <c r="E15" s="17">
        <v>11941.81767649</v>
      </c>
      <c r="F15" s="18">
        <v>12024.561932529999</v>
      </c>
    </row>
    <row r="16" spans="1:6" x14ac:dyDescent="0.25">
      <c r="A16" s="16" t="s">
        <v>7</v>
      </c>
      <c r="B16" s="17">
        <v>5410.5177617299996</v>
      </c>
      <c r="C16" s="17">
        <v>5464.5316701199999</v>
      </c>
      <c r="D16" s="17">
        <v>5776.6810151800009</v>
      </c>
      <c r="E16" s="17">
        <v>5825.0798294899996</v>
      </c>
      <c r="F16" s="18">
        <v>5891.3419810599999</v>
      </c>
    </row>
    <row r="17" spans="1:6" x14ac:dyDescent="0.25">
      <c r="A17" s="16" t="s">
        <v>8</v>
      </c>
      <c r="B17" s="17">
        <v>2792.72</v>
      </c>
      <c r="C17" s="17">
        <v>2877.4</v>
      </c>
      <c r="D17" s="17">
        <v>2908.76</v>
      </c>
      <c r="E17" s="17">
        <v>2899.34</v>
      </c>
      <c r="F17" s="18">
        <v>2996.53</v>
      </c>
    </row>
    <row r="18" spans="1:6" x14ac:dyDescent="0.25">
      <c r="A18" s="16" t="s">
        <v>9</v>
      </c>
      <c r="B18" s="17">
        <v>2617.7977617299998</v>
      </c>
      <c r="C18" s="17">
        <v>2587.1316701199999</v>
      </c>
      <c r="D18" s="17">
        <v>2867.9210151799998</v>
      </c>
      <c r="E18" s="17">
        <v>2925.7398294900004</v>
      </c>
      <c r="F18" s="18">
        <v>2894.8119810600001</v>
      </c>
    </row>
    <row r="19" spans="1:6" x14ac:dyDescent="0.25">
      <c r="A19" s="16" t="s">
        <v>10</v>
      </c>
      <c r="B19" s="17">
        <v>5702.5509816800004</v>
      </c>
      <c r="C19" s="17">
        <v>5611.5206685199992</v>
      </c>
      <c r="D19" s="17">
        <v>5577.3638861199997</v>
      </c>
      <c r="E19" s="17">
        <v>5641.1504561399997</v>
      </c>
      <c r="F19" s="18">
        <v>5646.3761042400001</v>
      </c>
    </row>
    <row r="20" spans="1:6" x14ac:dyDescent="0.25">
      <c r="A20" s="16" t="s">
        <v>11</v>
      </c>
      <c r="B20" s="17">
        <v>1149.83</v>
      </c>
      <c r="C20" s="17">
        <v>1149.83</v>
      </c>
      <c r="D20" s="17">
        <v>1160.56</v>
      </c>
      <c r="E20" s="17">
        <v>1160.56</v>
      </c>
      <c r="F20" s="18">
        <v>1151.7</v>
      </c>
    </row>
    <row r="21" spans="1:6" x14ac:dyDescent="0.25">
      <c r="A21" s="16" t="s">
        <v>12</v>
      </c>
      <c r="B21" s="17">
        <v>4552.7209816800005</v>
      </c>
      <c r="C21" s="17">
        <v>4461.6906685200001</v>
      </c>
      <c r="D21" s="17">
        <v>4416.8038861200002</v>
      </c>
      <c r="E21" s="17">
        <v>4480.5904561400002</v>
      </c>
      <c r="F21" s="18">
        <v>4494.6761042399994</v>
      </c>
    </row>
    <row r="22" spans="1:6" x14ac:dyDescent="0.25">
      <c r="A22" s="16" t="s">
        <v>13</v>
      </c>
      <c r="B22" s="17">
        <v>523.67292209999994</v>
      </c>
      <c r="C22" s="17">
        <v>490.13173790000002</v>
      </c>
      <c r="D22" s="17">
        <v>477.52387376000001</v>
      </c>
      <c r="E22" s="17">
        <v>475.58739086000003</v>
      </c>
      <c r="F22" s="18">
        <v>486.84384722999999</v>
      </c>
    </row>
    <row r="23" spans="1:6" x14ac:dyDescent="0.25">
      <c r="A23" s="16" t="s">
        <v>14</v>
      </c>
      <c r="B23" s="17">
        <v>0</v>
      </c>
      <c r="C23" s="17">
        <v>0</v>
      </c>
      <c r="D23" s="17">
        <v>0</v>
      </c>
      <c r="E23" s="17">
        <v>0</v>
      </c>
      <c r="F23" s="18">
        <v>0</v>
      </c>
    </row>
    <row r="24" spans="1:6" x14ac:dyDescent="0.25">
      <c r="A24" s="16" t="s">
        <v>15</v>
      </c>
      <c r="B24" s="17">
        <v>523.67292209999994</v>
      </c>
      <c r="C24" s="17">
        <v>490.13173790000002</v>
      </c>
      <c r="D24" s="17">
        <v>477.52387376000001</v>
      </c>
      <c r="E24" s="17">
        <v>475.58739086000003</v>
      </c>
      <c r="F24" s="18">
        <v>486.84384722999999</v>
      </c>
    </row>
    <row r="25" spans="1:6" s="1" customFormat="1" x14ac:dyDescent="0.25">
      <c r="A25" s="13" t="s">
        <v>44</v>
      </c>
      <c r="B25" s="14">
        <v>27281.103454750002</v>
      </c>
      <c r="C25" s="14">
        <v>28093.378047360002</v>
      </c>
      <c r="D25" s="14">
        <v>28501.907010080002</v>
      </c>
      <c r="E25" s="14">
        <v>29282.987959990001</v>
      </c>
      <c r="F25" s="15">
        <v>30472.704729419998</v>
      </c>
    </row>
    <row r="26" spans="1:6" x14ac:dyDescent="0.25">
      <c r="A26" s="16" t="s">
        <v>16</v>
      </c>
      <c r="B26" s="17">
        <v>21632.42</v>
      </c>
      <c r="C26" s="17">
        <v>22370.33</v>
      </c>
      <c r="D26" s="17">
        <v>22527.62</v>
      </c>
      <c r="E26" s="17">
        <v>23063.040000000001</v>
      </c>
      <c r="F26" s="18">
        <v>24105.919999999998</v>
      </c>
    </row>
    <row r="27" spans="1:6" x14ac:dyDescent="0.25">
      <c r="A27" s="16" t="s">
        <v>1</v>
      </c>
      <c r="B27" s="17">
        <v>21632.42</v>
      </c>
      <c r="C27" s="17">
        <v>22370.33</v>
      </c>
      <c r="D27" s="17">
        <v>22527.62</v>
      </c>
      <c r="E27" s="17">
        <v>23063.040000000001</v>
      </c>
      <c r="F27" s="18">
        <v>24105.919999999998</v>
      </c>
    </row>
    <row r="28" spans="1:6" x14ac:dyDescent="0.25">
      <c r="A28" s="16" t="s">
        <v>6</v>
      </c>
      <c r="B28" s="17">
        <v>0</v>
      </c>
      <c r="C28" s="17">
        <v>0</v>
      </c>
      <c r="D28" s="17">
        <v>0</v>
      </c>
      <c r="E28" s="17">
        <v>0</v>
      </c>
      <c r="F28" s="18">
        <v>0</v>
      </c>
    </row>
    <row r="29" spans="1:6" x14ac:dyDescent="0.25">
      <c r="A29" s="16" t="s">
        <v>17</v>
      </c>
      <c r="B29" s="17">
        <v>5648.6834547500002</v>
      </c>
      <c r="C29" s="17">
        <v>5723.0480473600001</v>
      </c>
      <c r="D29" s="17">
        <v>5974.2870100800001</v>
      </c>
      <c r="E29" s="17">
        <v>6219.9479599900005</v>
      </c>
      <c r="F29" s="18">
        <v>6366.7847294200001</v>
      </c>
    </row>
    <row r="30" spans="1:6" x14ac:dyDescent="0.25">
      <c r="A30" s="16" t="s">
        <v>1</v>
      </c>
      <c r="B30" s="17">
        <v>3220.13</v>
      </c>
      <c r="C30" s="17">
        <v>3309.0099999999998</v>
      </c>
      <c r="D30" s="17">
        <v>3284.17</v>
      </c>
      <c r="E30" s="17">
        <v>3341</v>
      </c>
      <c r="F30" s="18">
        <v>3445.8799999999997</v>
      </c>
    </row>
    <row r="31" spans="1:6" x14ac:dyDescent="0.25">
      <c r="A31" s="16" t="s">
        <v>73</v>
      </c>
      <c r="B31" s="17">
        <v>2405.5</v>
      </c>
      <c r="C31" s="17">
        <v>2504.33</v>
      </c>
      <c r="D31" s="17">
        <v>2520.21</v>
      </c>
      <c r="E31" s="17">
        <v>2572.54</v>
      </c>
      <c r="F31" s="18">
        <v>2703.74</v>
      </c>
    </row>
    <row r="32" spans="1:6" x14ac:dyDescent="0.25">
      <c r="A32" s="16" t="s">
        <v>19</v>
      </c>
      <c r="B32" s="17">
        <v>814.63</v>
      </c>
      <c r="C32" s="17">
        <v>804.68</v>
      </c>
      <c r="D32" s="17">
        <v>763.96</v>
      </c>
      <c r="E32" s="17">
        <v>768.46</v>
      </c>
      <c r="F32" s="18">
        <v>742.14</v>
      </c>
    </row>
    <row r="33" spans="1:6" x14ac:dyDescent="0.25">
      <c r="A33" s="16" t="s">
        <v>13</v>
      </c>
      <c r="B33" s="17">
        <v>0</v>
      </c>
      <c r="C33" s="17">
        <v>0</v>
      </c>
      <c r="D33" s="17">
        <v>0</v>
      </c>
      <c r="E33" s="17">
        <v>0</v>
      </c>
      <c r="F33" s="18">
        <v>0</v>
      </c>
    </row>
    <row r="34" spans="1:6" x14ac:dyDescent="0.25">
      <c r="A34" s="16" t="s">
        <v>6</v>
      </c>
      <c r="B34" s="17">
        <v>2428.5534547500001</v>
      </c>
      <c r="C34" s="17">
        <v>2414.0380473599998</v>
      </c>
      <c r="D34" s="17">
        <v>2690.11701008</v>
      </c>
      <c r="E34" s="17">
        <v>2878.9479599900005</v>
      </c>
      <c r="F34" s="18">
        <v>2920.90472942</v>
      </c>
    </row>
    <row r="35" spans="1:6" x14ac:dyDescent="0.25">
      <c r="A35" s="16" t="s">
        <v>18</v>
      </c>
      <c r="B35" s="17">
        <v>519.31213307999997</v>
      </c>
      <c r="C35" s="17">
        <v>491.99403043000001</v>
      </c>
      <c r="D35" s="17">
        <v>483.13901535000002</v>
      </c>
      <c r="E35" s="17">
        <v>466.24797323999996</v>
      </c>
      <c r="F35" s="18">
        <v>465.22486437999999</v>
      </c>
    </row>
    <row r="36" spans="1:6" x14ac:dyDescent="0.25">
      <c r="A36" s="16" t="s">
        <v>19</v>
      </c>
      <c r="B36" s="17">
        <v>206.38675903000001</v>
      </c>
      <c r="C36" s="17">
        <v>266.75041763000002</v>
      </c>
      <c r="D36" s="17">
        <v>560.67294242000003</v>
      </c>
      <c r="E36" s="17">
        <v>761.43925296000009</v>
      </c>
      <c r="F36" s="18">
        <v>800.08028391999994</v>
      </c>
    </row>
    <row r="37" spans="1:6" x14ac:dyDescent="0.25">
      <c r="A37" s="16" t="s">
        <v>13</v>
      </c>
      <c r="B37" s="17">
        <v>1702.85456264</v>
      </c>
      <c r="C37" s="17">
        <v>1655.2935992999999</v>
      </c>
      <c r="D37" s="17">
        <v>1646.3050523099998</v>
      </c>
      <c r="E37" s="17">
        <v>1651.2607337900001</v>
      </c>
      <c r="F37" s="18">
        <v>1655.5995811199998</v>
      </c>
    </row>
    <row r="38" spans="1:6" x14ac:dyDescent="0.25">
      <c r="A38" s="6" t="s">
        <v>74</v>
      </c>
      <c r="B38" s="14">
        <v>5501.2549761537102</v>
      </c>
      <c r="C38" s="14">
        <v>5429.5269783376007</v>
      </c>
      <c r="D38" s="14">
        <v>5472.8899942109001</v>
      </c>
      <c r="E38" s="14">
        <v>5599.6770874110898</v>
      </c>
      <c r="F38" s="15">
        <v>5729.76613503099</v>
      </c>
    </row>
    <row r="39" spans="1:6" s="1" customFormat="1" x14ac:dyDescent="0.25">
      <c r="A39" s="13" t="s">
        <v>46</v>
      </c>
      <c r="B39" s="14">
        <v>6861.20432076</v>
      </c>
      <c r="C39" s="14">
        <v>6993.9549004800001</v>
      </c>
      <c r="D39" s="14">
        <v>6895.4942949400001</v>
      </c>
      <c r="E39" s="14">
        <v>7162.7001217599991</v>
      </c>
      <c r="F39" s="15">
        <v>6642.7819955800005</v>
      </c>
    </row>
    <row r="40" spans="1:6" x14ac:dyDescent="0.25">
      <c r="A40" s="16" t="s">
        <v>20</v>
      </c>
      <c r="B40" s="17">
        <v>4034.9161223699998</v>
      </c>
      <c r="C40" s="17">
        <v>4106.7396975000001</v>
      </c>
      <c r="D40" s="17">
        <v>4086.2950540500001</v>
      </c>
      <c r="E40" s="17">
        <v>4343.8262562099999</v>
      </c>
      <c r="F40" s="18">
        <v>3645.8708559500001</v>
      </c>
    </row>
    <row r="41" spans="1:6" x14ac:dyDescent="0.25">
      <c r="A41" s="16" t="s">
        <v>21</v>
      </c>
      <c r="B41" s="17">
        <v>945.20819839000001</v>
      </c>
      <c r="C41" s="17">
        <v>941.96520297999996</v>
      </c>
      <c r="D41" s="17">
        <v>850.27924088999998</v>
      </c>
      <c r="E41" s="17">
        <v>813.39386554999999</v>
      </c>
      <c r="F41" s="18">
        <v>900.74113963000002</v>
      </c>
    </row>
    <row r="42" spans="1:6" x14ac:dyDescent="0.25">
      <c r="A42" s="16" t="s">
        <v>22</v>
      </c>
      <c r="B42" s="17">
        <v>1881.08</v>
      </c>
      <c r="C42" s="17">
        <v>1945.25</v>
      </c>
      <c r="D42" s="17">
        <v>1958.92</v>
      </c>
      <c r="E42" s="17">
        <v>2005.48</v>
      </c>
      <c r="F42" s="18">
        <v>2096.17</v>
      </c>
    </row>
    <row r="43" spans="1:6" x14ac:dyDescent="0.25">
      <c r="A43" s="16" t="s">
        <v>23</v>
      </c>
      <c r="B43" s="17">
        <v>0</v>
      </c>
      <c r="C43" s="17">
        <v>0</v>
      </c>
      <c r="D43" s="17">
        <v>0</v>
      </c>
      <c r="E43" s="17">
        <v>0</v>
      </c>
      <c r="F43" s="18">
        <v>0</v>
      </c>
    </row>
    <row r="44" spans="1:6" x14ac:dyDescent="0.25">
      <c r="A44" s="13" t="s">
        <v>75</v>
      </c>
      <c r="B44" s="14">
        <v>223137.99054857276</v>
      </c>
      <c r="C44" s="14">
        <v>219265.5487171947</v>
      </c>
      <c r="D44" s="14">
        <v>210727.33110432836</v>
      </c>
      <c r="E44" s="14">
        <v>206630.01497751789</v>
      </c>
      <c r="F44" s="15">
        <v>207679.90453265852</v>
      </c>
    </row>
    <row r="45" spans="1:6" x14ac:dyDescent="0.25">
      <c r="A45" s="16" t="s">
        <v>24</v>
      </c>
      <c r="B45" s="17">
        <v>106996.00044703</v>
      </c>
      <c r="C45" s="17">
        <v>108966.04165575</v>
      </c>
      <c r="D45" s="17">
        <v>109720.98958423999</v>
      </c>
      <c r="E45" s="17">
        <v>104030.31169198999</v>
      </c>
      <c r="F45" s="18">
        <v>105842.90575937001</v>
      </c>
    </row>
    <row r="46" spans="1:6" x14ac:dyDescent="0.25">
      <c r="A46" s="16" t="s">
        <v>76</v>
      </c>
      <c r="B46" s="17">
        <v>115852.17050776273</v>
      </c>
      <c r="C46" s="17">
        <v>110018.2787095247</v>
      </c>
      <c r="D46" s="17">
        <v>100724.70823834838</v>
      </c>
      <c r="E46" s="17">
        <v>102315.70773231787</v>
      </c>
      <c r="F46" s="18">
        <v>101546.39917699852</v>
      </c>
    </row>
    <row r="47" spans="1:6" x14ac:dyDescent="0.25">
      <c r="A47" s="16" t="s">
        <v>25</v>
      </c>
      <c r="B47" s="17">
        <v>37170.959941869995</v>
      </c>
      <c r="C47" s="17">
        <v>44405.717111780003</v>
      </c>
      <c r="D47" s="17">
        <v>43732.995042739996</v>
      </c>
      <c r="E47" s="17">
        <v>47942.47219765</v>
      </c>
      <c r="F47" s="18">
        <v>46308.517438330004</v>
      </c>
    </row>
    <row r="48" spans="1:6" x14ac:dyDescent="0.25">
      <c r="A48" s="16" t="s">
        <v>26</v>
      </c>
      <c r="B48" s="17">
        <v>62246.646432079018</v>
      </c>
      <c r="C48" s="17">
        <v>51151.605321038944</v>
      </c>
      <c r="D48" s="17">
        <v>44822.223240563246</v>
      </c>
      <c r="E48" s="17">
        <v>45297.679876635892</v>
      </c>
      <c r="F48" s="18">
        <v>46673.270995542989</v>
      </c>
    </row>
    <row r="49" spans="1:6" x14ac:dyDescent="0.25">
      <c r="A49" s="16" t="s">
        <v>27</v>
      </c>
      <c r="B49" s="17">
        <v>16434.564133813714</v>
      </c>
      <c r="C49" s="17">
        <v>14460.956276705761</v>
      </c>
      <c r="D49" s="17">
        <v>12169.489955045134</v>
      </c>
      <c r="E49" s="17">
        <v>9075.5556580319735</v>
      </c>
      <c r="F49" s="18">
        <v>8564.6107431255259</v>
      </c>
    </row>
    <row r="50" spans="1:6" ht="30" x14ac:dyDescent="0.25">
      <c r="A50" s="19" t="s">
        <v>34</v>
      </c>
      <c r="B50" s="20">
        <v>289.81959377999999</v>
      </c>
      <c r="C50" s="20">
        <v>281.22835192000002</v>
      </c>
      <c r="D50" s="20">
        <v>281.63328173999997</v>
      </c>
      <c r="E50" s="20">
        <v>283.99555321000003</v>
      </c>
      <c r="F50" s="21">
        <v>290.59959629000002</v>
      </c>
    </row>
    <row r="51" spans="1:6" x14ac:dyDescent="0.25">
      <c r="A51" s="16" t="s">
        <v>28</v>
      </c>
      <c r="B51" s="17">
        <v>0</v>
      </c>
      <c r="C51" s="17">
        <v>0</v>
      </c>
      <c r="D51" s="17">
        <v>0</v>
      </c>
      <c r="E51" s="17">
        <v>0</v>
      </c>
      <c r="F51" s="18">
        <v>0</v>
      </c>
    </row>
    <row r="52" spans="1:6" s="1" customFormat="1" x14ac:dyDescent="0.25">
      <c r="A52" s="13" t="s">
        <v>50</v>
      </c>
      <c r="B52" s="14">
        <v>133137.69327758229</v>
      </c>
      <c r="C52" s="14">
        <v>130580.54326767624</v>
      </c>
      <c r="D52" s="14">
        <v>132718.96570684339</v>
      </c>
      <c r="E52" s="14">
        <v>137292.92768043274</v>
      </c>
      <c r="F52" s="15">
        <v>140496.3437740372</v>
      </c>
    </row>
    <row r="53" spans="1:6" x14ac:dyDescent="0.25">
      <c r="A53" s="16" t="s">
        <v>89</v>
      </c>
      <c r="B53" s="17">
        <v>92889.444871906468</v>
      </c>
      <c r="C53" s="17">
        <v>90367.051964501879</v>
      </c>
      <c r="D53" s="17">
        <v>94079.258635560836</v>
      </c>
      <c r="E53" s="17">
        <v>98100.860928499664</v>
      </c>
      <c r="F53" s="18">
        <v>100848.86086339656</v>
      </c>
    </row>
    <row r="54" spans="1:6" x14ac:dyDescent="0.25">
      <c r="A54" s="16" t="s">
        <v>90</v>
      </c>
      <c r="B54" s="17">
        <v>24017.917592184367</v>
      </c>
      <c r="C54" s="17">
        <v>24244.055320843254</v>
      </c>
      <c r="D54" s="17">
        <v>22458.12409821969</v>
      </c>
      <c r="E54" s="17">
        <v>22291.433004610084</v>
      </c>
      <c r="F54" s="18">
        <v>22127.568540901666</v>
      </c>
    </row>
    <row r="55" spans="1:6" x14ac:dyDescent="0.25">
      <c r="A55" s="16" t="s">
        <v>91</v>
      </c>
      <c r="B55" s="17">
        <v>16230.330813491448</v>
      </c>
      <c r="C55" s="17">
        <v>15969.435982331108</v>
      </c>
      <c r="D55" s="17">
        <v>16181.582973062852</v>
      </c>
      <c r="E55" s="17">
        <v>16900.633747322994</v>
      </c>
      <c r="F55" s="18">
        <v>17519.914369738992</v>
      </c>
    </row>
    <row r="56" spans="1:6" ht="17.25" x14ac:dyDescent="0.25">
      <c r="A56" s="13" t="s">
        <v>87</v>
      </c>
      <c r="B56" s="14">
        <v>1078.6457635897837</v>
      </c>
      <c r="C56" s="14">
        <v>1022.4332875909155</v>
      </c>
      <c r="D56" s="14">
        <v>968.79126602407075</v>
      </c>
      <c r="E56" s="14">
        <v>988.56595818574544</v>
      </c>
      <c r="F56" s="15">
        <v>997.31309971034966</v>
      </c>
    </row>
    <row r="57" spans="1:6" x14ac:dyDescent="0.25">
      <c r="A57" s="16" t="s">
        <v>29</v>
      </c>
      <c r="B57" s="17">
        <v>1011.1357635897836</v>
      </c>
      <c r="C57" s="17">
        <v>958.18328759091548</v>
      </c>
      <c r="D57" s="17">
        <v>908.51126602407078</v>
      </c>
      <c r="E57" s="17">
        <v>926.96595818574542</v>
      </c>
      <c r="F57" s="18">
        <v>935.54309971034968</v>
      </c>
    </row>
    <row r="58" spans="1:6" x14ac:dyDescent="0.25">
      <c r="A58" s="16" t="s">
        <v>52</v>
      </c>
      <c r="B58" s="17">
        <v>67.510000000000005</v>
      </c>
      <c r="C58" s="17">
        <v>64.25</v>
      </c>
      <c r="D58" s="17">
        <v>60.28</v>
      </c>
      <c r="E58" s="17">
        <v>61.6</v>
      </c>
      <c r="F58" s="18">
        <v>61.77</v>
      </c>
    </row>
    <row r="59" spans="1:6" x14ac:dyDescent="0.25">
      <c r="A59" s="13" t="s">
        <v>53</v>
      </c>
      <c r="B59" s="14">
        <v>106779.53660375375</v>
      </c>
      <c r="C59" s="14">
        <v>106877.84486576753</v>
      </c>
      <c r="D59" s="14">
        <v>105032.18577006775</v>
      </c>
      <c r="E59" s="14">
        <v>102840.26162446049</v>
      </c>
      <c r="F59" s="15">
        <v>103533.10195730031</v>
      </c>
    </row>
    <row r="60" spans="1:6" x14ac:dyDescent="0.25">
      <c r="A60" s="16" t="s">
        <v>30</v>
      </c>
      <c r="B60" s="17">
        <v>102383.51442339979</v>
      </c>
      <c r="C60" s="17">
        <v>101383.84258147929</v>
      </c>
      <c r="D60" s="17">
        <v>101187.74539651169</v>
      </c>
      <c r="E60" s="17">
        <v>99370.846769699332</v>
      </c>
      <c r="F60" s="18">
        <v>99600.04159180334</v>
      </c>
    </row>
    <row r="61" spans="1:6" x14ac:dyDescent="0.25">
      <c r="A61" s="16" t="s">
        <v>77</v>
      </c>
      <c r="B61" s="17">
        <v>52251.123391039844</v>
      </c>
      <c r="C61" s="17">
        <v>51602.537549119355</v>
      </c>
      <c r="D61" s="17">
        <v>52207.663330923744</v>
      </c>
      <c r="E61" s="17">
        <v>51099.729544214788</v>
      </c>
      <c r="F61" s="18">
        <v>50413.839480192095</v>
      </c>
    </row>
    <row r="62" spans="1:6" x14ac:dyDescent="0.25">
      <c r="A62" s="16" t="s">
        <v>78</v>
      </c>
      <c r="B62" s="17">
        <v>50132.391032359941</v>
      </c>
      <c r="C62" s="17">
        <v>49781.305032359931</v>
      </c>
      <c r="D62" s="17">
        <v>48980.082065587936</v>
      </c>
      <c r="E62" s="17">
        <v>48271.117225484544</v>
      </c>
      <c r="F62" s="18">
        <v>49186.202111611245</v>
      </c>
    </row>
    <row r="63" spans="1:6" ht="18" x14ac:dyDescent="0.25">
      <c r="A63" s="16" t="s">
        <v>88</v>
      </c>
      <c r="B63" s="17">
        <v>1835.0310070993628</v>
      </c>
      <c r="C63" s="17">
        <v>1723.1339016977975</v>
      </c>
      <c r="D63" s="17">
        <v>1719.9147324797755</v>
      </c>
      <c r="E63" s="17">
        <v>1699.2376466507133</v>
      </c>
      <c r="F63" s="18">
        <v>1699.30023982391</v>
      </c>
    </row>
    <row r="64" spans="1:6" x14ac:dyDescent="0.25">
      <c r="A64" s="16" t="s">
        <v>31</v>
      </c>
      <c r="B64" s="17">
        <v>244.22688465218729</v>
      </c>
      <c r="C64" s="17">
        <v>241.69992488913707</v>
      </c>
      <c r="D64" s="17">
        <v>235.70840651290266</v>
      </c>
      <c r="E64" s="17">
        <v>240.74413586448384</v>
      </c>
      <c r="F64" s="18">
        <v>238.88903042012984</v>
      </c>
    </row>
    <row r="65" spans="1:6" x14ac:dyDescent="0.25">
      <c r="A65" s="16" t="s">
        <v>32</v>
      </c>
      <c r="B65" s="17">
        <v>2316.7642886024128</v>
      </c>
      <c r="C65" s="17">
        <v>3529.1684577013007</v>
      </c>
      <c r="D65" s="17">
        <v>1888.8172345633852</v>
      </c>
      <c r="E65" s="17">
        <v>1529.433072245957</v>
      </c>
      <c r="F65" s="18">
        <v>1994.8710952529307</v>
      </c>
    </row>
    <row r="66" spans="1:6" x14ac:dyDescent="0.25">
      <c r="A66" s="16" t="s">
        <v>79</v>
      </c>
      <c r="B66" s="17">
        <v>193.58534031832588</v>
      </c>
      <c r="C66" s="17">
        <v>180.02275708619945</v>
      </c>
      <c r="D66" s="17">
        <v>222.99629292661936</v>
      </c>
      <c r="E66" s="17">
        <v>225.80627754476001</v>
      </c>
      <c r="F66" s="18">
        <v>186.98398172259135</v>
      </c>
    </row>
    <row r="67" spans="1:6" x14ac:dyDescent="0.25">
      <c r="A67" s="16" t="s">
        <v>80</v>
      </c>
      <c r="B67" s="17">
        <v>2123.1789482840868</v>
      </c>
      <c r="C67" s="17">
        <v>3349.1457006151013</v>
      </c>
      <c r="D67" s="17">
        <v>1665.8209416367658</v>
      </c>
      <c r="E67" s="17">
        <v>1303.626794701197</v>
      </c>
      <c r="F67" s="18">
        <v>1807.8871135303393</v>
      </c>
    </row>
    <row r="68" spans="1:6" x14ac:dyDescent="0.25">
      <c r="A68" s="13" t="s">
        <v>33</v>
      </c>
      <c r="B68" s="14">
        <v>563963.81061067223</v>
      </c>
      <c r="C68" s="14">
        <v>558183.32414094696</v>
      </c>
      <c r="D68" s="14">
        <v>554917.99392155441</v>
      </c>
      <c r="E68" s="14">
        <v>556696.90308624785</v>
      </c>
      <c r="F68" s="15">
        <v>563486.71815626742</v>
      </c>
    </row>
    <row r="69" spans="1:6" x14ac:dyDescent="0.25">
      <c r="A69" s="22" t="s">
        <v>55</v>
      </c>
      <c r="B69" s="23"/>
      <c r="C69" s="23"/>
      <c r="D69" s="23"/>
      <c r="E69" s="23"/>
      <c r="F69" s="24"/>
    </row>
    <row r="70" spans="1:6" x14ac:dyDescent="0.25">
      <c r="A70" s="13" t="s">
        <v>81</v>
      </c>
      <c r="B70" s="14">
        <v>457184.27400691854</v>
      </c>
      <c r="C70" s="14">
        <v>451305.47927517944</v>
      </c>
      <c r="D70" s="14">
        <v>449885.80815148674</v>
      </c>
      <c r="E70" s="14">
        <v>453856.6414617874</v>
      </c>
      <c r="F70" s="15">
        <v>459953.61619896709</v>
      </c>
    </row>
    <row r="71" spans="1:6" x14ac:dyDescent="0.25">
      <c r="A71" s="25" t="s">
        <v>82</v>
      </c>
      <c r="B71" s="26">
        <f>B70/B68*100</f>
        <v>81.066243153416082</v>
      </c>
      <c r="C71" s="26">
        <f t="shared" ref="C71:F71" si="0">C70/C68*100</f>
        <v>80.852555022088097</v>
      </c>
      <c r="D71" s="26">
        <f t="shared" si="0"/>
        <v>81.072485138242698</v>
      </c>
      <c r="E71" s="26">
        <f t="shared" si="0"/>
        <v>81.526704917105022</v>
      </c>
      <c r="F71" s="27">
        <f t="shared" si="0"/>
        <v>81.626345640219995</v>
      </c>
    </row>
    <row r="72" spans="1:6" s="1" customFormat="1" x14ac:dyDescent="0.25">
      <c r="A72" s="28" t="s">
        <v>83</v>
      </c>
      <c r="B72" s="29">
        <v>106779.53660375375</v>
      </c>
      <c r="C72" s="29">
        <v>106877.84486576753</v>
      </c>
      <c r="D72" s="29">
        <v>105032.18577006775</v>
      </c>
      <c r="E72" s="29">
        <v>102840.26162446049</v>
      </c>
      <c r="F72" s="30">
        <v>103533.10195730031</v>
      </c>
    </row>
    <row r="73" spans="1:6" x14ac:dyDescent="0.25">
      <c r="A73" s="25" t="s">
        <v>82</v>
      </c>
      <c r="B73" s="26">
        <f>B72/B68*100</f>
        <v>18.933756846583925</v>
      </c>
      <c r="C73" s="26">
        <f t="shared" ref="C73:F73" si="1">C72/C68*100</f>
        <v>19.147444977911913</v>
      </c>
      <c r="D73" s="26">
        <f t="shared" si="1"/>
        <v>18.927514861757313</v>
      </c>
      <c r="E73" s="26">
        <f t="shared" si="1"/>
        <v>18.473295082894985</v>
      </c>
      <c r="F73" s="27">
        <f t="shared" si="1"/>
        <v>18.373654359780009</v>
      </c>
    </row>
    <row r="74" spans="1:6" x14ac:dyDescent="0.25">
      <c r="A74" s="28" t="s">
        <v>84</v>
      </c>
      <c r="B74" s="29">
        <f>B7+B14+B27+B30+B56</f>
        <v>48476.845763589779</v>
      </c>
      <c r="C74" s="29">
        <f t="shared" ref="C74:F74" si="2">C7+C14+C27+C30+C56</f>
        <v>48912.583287590918</v>
      </c>
      <c r="D74" s="29">
        <f t="shared" si="2"/>
        <v>49172.431266024068</v>
      </c>
      <c r="E74" s="29">
        <f t="shared" si="2"/>
        <v>49991.285958185748</v>
      </c>
      <c r="F74" s="30">
        <f t="shared" si="2"/>
        <v>51222.77309971035</v>
      </c>
    </row>
    <row r="75" spans="1:6" ht="15.75" thickBot="1" x14ac:dyDescent="0.3">
      <c r="A75" s="31" t="s">
        <v>82</v>
      </c>
      <c r="B75" s="32">
        <f>B74/B68*100</f>
        <v>8.595736969558029</v>
      </c>
      <c r="C75" s="32">
        <f t="shared" ref="C75:F75" si="3">C74/C68*100</f>
        <v>8.762817012290391</v>
      </c>
      <c r="D75" s="32">
        <f t="shared" si="3"/>
        <v>8.8612068458128412</v>
      </c>
      <c r="E75" s="32">
        <f t="shared" si="3"/>
        <v>8.9799827663924887</v>
      </c>
      <c r="F75" s="33">
        <f t="shared" si="3"/>
        <v>9.0903248380568105</v>
      </c>
    </row>
    <row r="76" spans="1:6" x14ac:dyDescent="0.25">
      <c r="A76" s="2" t="s">
        <v>60</v>
      </c>
      <c r="B76" s="34"/>
      <c r="C76" s="34"/>
      <c r="D76" s="34"/>
      <c r="E76" s="34"/>
      <c r="F76" s="34"/>
    </row>
    <row r="77" spans="1:6" x14ac:dyDescent="0.25">
      <c r="A77" s="2" t="s">
        <v>61</v>
      </c>
      <c r="B77" s="34"/>
      <c r="C77" s="34"/>
      <c r="D77" s="34"/>
      <c r="E77" s="34"/>
      <c r="F77" s="34"/>
    </row>
    <row r="78" spans="1:6" x14ac:dyDescent="0.25">
      <c r="A78" s="2" t="s">
        <v>62</v>
      </c>
      <c r="B78" s="34"/>
      <c r="C78" s="34"/>
      <c r="D78" s="34"/>
      <c r="E78" s="34"/>
      <c r="F78" s="34"/>
    </row>
    <row r="79" spans="1:6" x14ac:dyDescent="0.25">
      <c r="A79" s="2" t="s">
        <v>63</v>
      </c>
      <c r="B79" s="34"/>
      <c r="C79" s="34"/>
      <c r="D79" s="34"/>
      <c r="E79" s="34"/>
      <c r="F79" s="34"/>
    </row>
    <row r="80" spans="1:6" x14ac:dyDescent="0.25">
      <c r="A80" s="2" t="s">
        <v>64</v>
      </c>
      <c r="B80" s="34"/>
      <c r="C80" s="34"/>
      <c r="D80" s="34"/>
      <c r="E80" s="34"/>
      <c r="F80" s="34"/>
    </row>
    <row r="81" spans="1:6" x14ac:dyDescent="0.25">
      <c r="A81" s="3" t="s">
        <v>65</v>
      </c>
      <c r="B81" s="34"/>
      <c r="C81" s="34"/>
      <c r="D81" s="34"/>
      <c r="E81" s="34"/>
      <c r="F81" s="34"/>
    </row>
    <row r="82" spans="1:6" x14ac:dyDescent="0.25">
      <c r="A82" s="2" t="s">
        <v>66</v>
      </c>
      <c r="B82" s="34"/>
      <c r="C82" s="34"/>
      <c r="D82" s="34"/>
      <c r="E82" s="34"/>
      <c r="F82" s="34"/>
    </row>
    <row r="83" spans="1:6" x14ac:dyDescent="0.25">
      <c r="A83" s="35" t="s">
        <v>92</v>
      </c>
      <c r="B83" s="34"/>
      <c r="C83" s="34"/>
      <c r="D83" s="34"/>
      <c r="E83" s="34"/>
      <c r="F83" s="34"/>
    </row>
    <row r="84" spans="1:6" x14ac:dyDescent="0.25">
      <c r="A84" s="4" t="s">
        <v>67</v>
      </c>
      <c r="B84" s="34"/>
      <c r="C84" s="34"/>
      <c r="D84" s="34"/>
      <c r="E84" s="34"/>
      <c r="F84" s="34"/>
    </row>
    <row r="85" spans="1:6" x14ac:dyDescent="0.25">
      <c r="A85" s="5" t="s">
        <v>68</v>
      </c>
      <c r="B85" s="34"/>
      <c r="C85" s="34"/>
      <c r="D85" s="34"/>
      <c r="E85" s="34"/>
      <c r="F85" s="34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Statement I.1 Rs crore </vt:lpstr>
      <vt:lpstr>Statement I.2 US$ Million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2021-03-20T14:50:58Z</dcterms:created>
  <dcterms:modified xsi:type="dcterms:W3CDTF">2021-03-31T07:45:11Z</dcterms:modified>
</cp:coreProperties>
</file>